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8" sheetId="1" r:id="rId1"/>
  </sheets>
  <definedNames>
    <definedName name="_xlnm.Print_Titles" localSheetId="0">'прил8'!$15:$15</definedName>
  </definedNames>
  <calcPr fullCalcOnLoad="1"/>
</workbook>
</file>

<file path=xl/sharedStrings.xml><?xml version="1.0" encoding="utf-8"?>
<sst xmlns="http://schemas.openxmlformats.org/spreadsheetml/2006/main" count="35" uniqueCount="29">
  <si>
    <t>тыс. рублей</t>
  </si>
  <si>
    <t>№    п/п</t>
  </si>
  <si>
    <t>Форма долгового обязательства</t>
  </si>
  <si>
    <t>Всего расходы по погашению и обслуживанию внутреннего долга</t>
  </si>
  <si>
    <t>Срок погашения</t>
  </si>
  <si>
    <t>Процентная ставка</t>
  </si>
  <si>
    <t>к Решению Реутовского городского</t>
  </si>
  <si>
    <t>Совета депутатов</t>
  </si>
  <si>
    <t>ставка рефинансирования  ЦБ  РФ</t>
  </si>
  <si>
    <t>2007 г.</t>
  </si>
  <si>
    <t>Кредиты, привлеченные в Министерстве финансов Московской области в 2007 году</t>
  </si>
  <si>
    <t>Кредиты, привлеченные в кредитных организациях в 2007 году</t>
  </si>
  <si>
    <t xml:space="preserve">Сумма долговых обязательств, подлежащая погашению в 2007 году </t>
  </si>
  <si>
    <t>2008г.</t>
  </si>
  <si>
    <t>Проценты и другие расходы по обслуживанию муниципального долга в 2007 году</t>
  </si>
  <si>
    <t>Всего расходы по обслуживанию и погашению муниципального долга в 2007 году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</si>
  <si>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</t>
  </si>
  <si>
    <t>4.</t>
  </si>
  <si>
    <t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2007-2008года</t>
  </si>
  <si>
    <t>5.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</si>
  <si>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</si>
  <si>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</si>
  <si>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>2007г.</t>
  </si>
  <si>
    <t>Предоставление мунициипальных гарантий муниципальным образованием  "городской город Реутов " для проведения работ по приведению лифтов в многоквартирных жилых домах, находящихся на территории муниципального образования в надлежащее техническое состояние</t>
  </si>
  <si>
    <t>Процент выполнения            %</t>
  </si>
  <si>
    <t>Фактические расходы по обслуживанию и погашению муниципального долга в 2007 году</t>
  </si>
  <si>
    <t xml:space="preserve">             Приложение №   9</t>
  </si>
  <si>
    <t xml:space="preserve">            Расходы  муниципального образования "городской округ  Реутов ",                                                     направленные на погашение и обслуживание   муниципального долга в 2007 году</t>
  </si>
  <si>
    <t xml:space="preserve">от 16 апреля 2008 года № 13/2008-НА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</si>
</sst>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sz val="11"/>
      <color indexed="8"/>
      <name val="Times New Roman Cyr"/>
      <family val="1"/>
    </font>
    <font>
      <u val="single"/>
      <sz val="11"/>
      <name val="Times New Roman Cyr"/>
      <family val="1"/>
    </font>
    <font>
      <b/>
      <sz val="14"/>
      <name val="Times New Roman Cyr"/>
      <family val="1"/>
    </font>
    <font>
      <vertAlign val="superscript"/>
      <sz val="9"/>
      <name val="Times New Roman Cyr"/>
      <family val="1"/>
    </font>
    <font>
      <sz val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21" applyFont="1">
      <alignment/>
      <protection/>
    </xf>
    <xf numFmtId="172" fontId="9" fillId="0" borderId="0" xfId="21" applyNumberFormat="1" applyFont="1" applyAlignment="1">
      <alignment horizontal="center"/>
      <protection/>
    </xf>
    <xf numFmtId="14" fontId="6" fillId="0" borderId="0" xfId="21" applyNumberFormat="1" applyFont="1" applyAlignment="1">
      <alignment horizontal="center" wrapText="1"/>
      <protection/>
    </xf>
    <xf numFmtId="172" fontId="6" fillId="0" borderId="0" xfId="21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6" fillId="0" borderId="0" xfId="19" applyFont="1" applyAlignment="1">
      <alignment vertical="top"/>
      <protection/>
    </xf>
    <xf numFmtId="0" fontId="6" fillId="0" borderId="0" xfId="19" applyFont="1" applyAlignment="1">
      <alignment vertical="top" wrapText="1"/>
      <protection/>
    </xf>
    <xf numFmtId="172" fontId="11" fillId="0" borderId="0" xfId="19" applyNumberFormat="1" applyFont="1" applyBorder="1" applyAlignment="1">
      <alignment horizontal="left" vertical="top"/>
      <protection/>
    </xf>
    <xf numFmtId="172" fontId="10" fillId="0" borderId="0" xfId="19" applyNumberFormat="1" applyFont="1" applyBorder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172" fontId="9" fillId="0" borderId="0" xfId="21" applyNumberFormat="1" applyFont="1" applyAlignment="1">
      <alignment horizontal="left"/>
      <protection/>
    </xf>
    <xf numFmtId="172" fontId="9" fillId="0" borderId="0" xfId="0" applyNumberFormat="1" applyFont="1" applyAlignment="1">
      <alignment horizontal="center"/>
    </xf>
    <xf numFmtId="0" fontId="12" fillId="0" borderId="0" xfId="21" applyFont="1">
      <alignment/>
      <protection/>
    </xf>
    <xf numFmtId="0" fontId="6" fillId="0" borderId="0" xfId="21" applyFont="1" applyAlignment="1">
      <alignment vertical="top" wrapText="1"/>
      <protection/>
    </xf>
    <xf numFmtId="0" fontId="9" fillId="0" borderId="0" xfId="21" applyFont="1">
      <alignment/>
      <protection/>
    </xf>
    <xf numFmtId="0" fontId="6" fillId="0" borderId="0" xfId="21" applyFont="1" applyAlignment="1">
      <alignment/>
      <protection/>
    </xf>
    <xf numFmtId="172" fontId="9" fillId="0" borderId="0" xfId="21" applyNumberFormat="1" applyFont="1" applyBorder="1" applyAlignment="1">
      <alignment horizontal="center"/>
      <protection/>
    </xf>
    <xf numFmtId="14" fontId="6" fillId="0" borderId="0" xfId="21" applyNumberFormat="1" applyFont="1" applyBorder="1" applyAlignment="1">
      <alignment horizontal="center" wrapText="1"/>
      <protection/>
    </xf>
    <xf numFmtId="172" fontId="6" fillId="0" borderId="0" xfId="21" applyNumberFormat="1" applyFont="1" applyBorder="1" applyAlignment="1">
      <alignment horizontal="center"/>
      <protection/>
    </xf>
    <xf numFmtId="0" fontId="9" fillId="0" borderId="0" xfId="21" applyFont="1" applyAlignment="1">
      <alignment/>
      <protection/>
    </xf>
    <xf numFmtId="172" fontId="9" fillId="0" borderId="0" xfId="21" applyNumberFormat="1" applyFont="1" applyAlignment="1">
      <alignment/>
      <protection/>
    </xf>
    <xf numFmtId="172" fontId="6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3" fontId="9" fillId="0" borderId="0" xfId="21" applyNumberFormat="1" applyFont="1">
      <alignment/>
      <protection/>
    </xf>
    <xf numFmtId="3" fontId="6" fillId="0" borderId="0" xfId="21" applyNumberFormat="1" applyFont="1" applyBorder="1" applyAlignment="1">
      <alignment/>
      <protection/>
    </xf>
    <xf numFmtId="0" fontId="13" fillId="0" borderId="0" xfId="0" applyFont="1" applyFill="1" applyAlignment="1">
      <alignment horizontal="left" vertical="top" wrapText="1"/>
    </xf>
    <xf numFmtId="0" fontId="14" fillId="2" borderId="0" xfId="21" applyFont="1" applyFill="1" applyBorder="1" applyAlignment="1">
      <alignment vertical="top" wrapText="1"/>
      <protection/>
    </xf>
    <xf numFmtId="0" fontId="16" fillId="0" borderId="0" xfId="0" applyFont="1" applyAlignment="1">
      <alignment/>
    </xf>
    <xf numFmtId="0" fontId="6" fillId="0" borderId="0" xfId="21" applyFont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6" fillId="0" borderId="1" xfId="21" applyNumberFormat="1" applyFont="1" applyBorder="1" applyAlignment="1">
      <alignment horizontal="center" vertical="top" wrapText="1"/>
      <protection/>
    </xf>
    <xf numFmtId="1" fontId="9" fillId="2" borderId="0" xfId="21" applyNumberFormat="1" applyFont="1" applyFill="1" applyBorder="1" applyAlignment="1">
      <alignment horizontal="center" vertical="top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9" fontId="6" fillId="0" borderId="3" xfId="21" applyNumberFormat="1" applyFont="1" applyBorder="1" applyAlignment="1">
      <alignment horizontal="center" vertical="center" wrapText="1"/>
      <protection/>
    </xf>
    <xf numFmtId="14" fontId="6" fillId="0" borderId="3" xfId="21" applyNumberFormat="1" applyFont="1" applyBorder="1" applyAlignment="1">
      <alignment horizontal="center" vertical="center" wrapText="1"/>
      <protection/>
    </xf>
    <xf numFmtId="1" fontId="6" fillId="0" borderId="4" xfId="21" applyNumberFormat="1" applyFont="1" applyBorder="1" applyAlignment="1">
      <alignment horizontal="center" vertical="top" wrapText="1"/>
      <protection/>
    </xf>
    <xf numFmtId="1" fontId="6" fillId="0" borderId="5" xfId="21" applyNumberFormat="1" applyFont="1" applyBorder="1" applyAlignment="1">
      <alignment horizontal="center" vertical="top" wrapText="1"/>
      <protection/>
    </xf>
    <xf numFmtId="0" fontId="6" fillId="0" borderId="6" xfId="21" applyFont="1" applyBorder="1" applyAlignment="1">
      <alignment horizontal="center" vertical="top" wrapText="1"/>
      <protection/>
    </xf>
    <xf numFmtId="14" fontId="6" fillId="0" borderId="6" xfId="21" applyNumberFormat="1" applyFont="1" applyBorder="1" applyAlignment="1">
      <alignment horizontal="center" vertical="top" wrapText="1"/>
      <protection/>
    </xf>
    <xf numFmtId="172" fontId="6" fillId="0" borderId="6" xfId="21" applyNumberFormat="1" applyFont="1" applyBorder="1" applyAlignment="1">
      <alignment horizontal="center" vertical="top" wrapText="1"/>
      <protection/>
    </xf>
    <xf numFmtId="1" fontId="6" fillId="0" borderId="3" xfId="21" applyNumberFormat="1" applyFont="1" applyBorder="1" applyAlignment="1">
      <alignment horizontal="center" vertical="top" wrapText="1"/>
      <protection/>
    </xf>
    <xf numFmtId="177" fontId="6" fillId="0" borderId="3" xfId="21" applyNumberFormat="1" applyFont="1" applyBorder="1" applyAlignment="1">
      <alignment horizontal="center" vertical="center" wrapText="1"/>
      <protection/>
    </xf>
    <xf numFmtId="1" fontId="6" fillId="0" borderId="1" xfId="21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19" applyFont="1" applyAlignment="1">
      <alignment vertical="top"/>
      <protection/>
    </xf>
    <xf numFmtId="0" fontId="6" fillId="0" borderId="3" xfId="20" applyFont="1" applyBorder="1" applyAlignment="1" applyProtection="1">
      <alignment horizontal="left" vertical="center" wrapText="1"/>
      <protection locked="0"/>
    </xf>
    <xf numFmtId="172" fontId="6" fillId="0" borderId="3" xfId="21" applyNumberFormat="1" applyFont="1" applyBorder="1" applyAlignment="1">
      <alignment horizontal="center" vertical="center"/>
      <protection/>
    </xf>
    <xf numFmtId="172" fontId="6" fillId="0" borderId="6" xfId="21" applyNumberFormat="1" applyFont="1" applyBorder="1" applyAlignment="1" quotePrefix="1">
      <alignment horizontal="center" vertical="top" wrapText="1"/>
      <protection/>
    </xf>
    <xf numFmtId="172" fontId="9" fillId="0" borderId="0" xfId="21" applyNumberFormat="1" applyFont="1" applyBorder="1" applyAlignment="1">
      <alignment horizontal="right" vertical="top"/>
      <protection/>
    </xf>
    <xf numFmtId="172" fontId="6" fillId="0" borderId="2" xfId="21" applyNumberFormat="1" applyFont="1" applyBorder="1" applyAlignment="1">
      <alignment horizontal="center" vertical="center"/>
      <protection/>
    </xf>
    <xf numFmtId="1" fontId="6" fillId="0" borderId="7" xfId="21" applyNumberFormat="1" applyFont="1" applyBorder="1" applyAlignment="1">
      <alignment horizontal="center" vertical="top" wrapText="1"/>
      <protection/>
    </xf>
    <xf numFmtId="172" fontId="6" fillId="0" borderId="8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/>
      <protection/>
    </xf>
    <xf numFmtId="0" fontId="6" fillId="0" borderId="9" xfId="21" applyFont="1" applyBorder="1" applyAlignment="1" quotePrefix="1">
      <alignment horizontal="center" vertical="top" wrapText="1"/>
      <protection/>
    </xf>
    <xf numFmtId="1" fontId="6" fillId="0" borderId="10" xfId="21" applyNumberFormat="1" applyFont="1" applyBorder="1" applyAlignment="1">
      <alignment horizontal="center" vertical="top" wrapText="1"/>
      <protection/>
    </xf>
    <xf numFmtId="172" fontId="6" fillId="0" borderId="11" xfId="21" applyNumberFormat="1" applyFont="1" applyBorder="1" applyAlignment="1">
      <alignment horizontal="center" vertical="center" wrapText="1"/>
      <protection/>
    </xf>
    <xf numFmtId="0" fontId="6" fillId="0" borderId="2" xfId="21" applyFont="1" applyBorder="1" applyAlignment="1">
      <alignment horizontal="center" vertical="top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172" fontId="6" fillId="0" borderId="8" xfId="21" applyNumberFormat="1" applyFont="1" applyBorder="1" applyAlignment="1">
      <alignment horizontal="center" vertical="center" wrapText="1"/>
      <protection/>
    </xf>
    <xf numFmtId="172" fontId="6" fillId="0" borderId="12" xfId="21" applyNumberFormat="1" applyFont="1" applyBorder="1" applyAlignment="1">
      <alignment horizontal="center" vertical="center" wrapText="1"/>
      <protection/>
    </xf>
    <xf numFmtId="1" fontId="6" fillId="0" borderId="2" xfId="21" applyNumberFormat="1" applyFont="1" applyBorder="1" applyAlignment="1">
      <alignment horizontal="center" vertical="center" wrapText="1"/>
      <protection/>
    </xf>
    <xf numFmtId="1" fontId="6" fillId="0" borderId="13" xfId="21" applyNumberFormat="1" applyFont="1" applyBorder="1" applyAlignment="1">
      <alignment horizontal="center" vertical="top" wrapText="1"/>
      <protection/>
    </xf>
    <xf numFmtId="1" fontId="9" fillId="2" borderId="14" xfId="21" applyNumberFormat="1" applyFont="1" applyFill="1" applyBorder="1" applyAlignment="1">
      <alignment horizontal="center" vertical="top" wrapText="1"/>
      <protection/>
    </xf>
    <xf numFmtId="0" fontId="6" fillId="0" borderId="2" xfId="0" applyFont="1" applyFill="1" applyBorder="1" applyAlignment="1">
      <alignment horizontal="center" vertical="center" wrapText="1"/>
    </xf>
    <xf numFmtId="9" fontId="17" fillId="0" borderId="2" xfId="21" applyNumberFormat="1" applyFont="1" applyBorder="1" applyAlignment="1">
      <alignment horizontal="center" vertical="center" wrapText="1"/>
      <protection/>
    </xf>
    <xf numFmtId="172" fontId="6" fillId="0" borderId="15" xfId="21" applyNumberFormat="1" applyFont="1" applyBorder="1" applyAlignment="1">
      <alignment horizontal="center" vertical="center" wrapText="1"/>
      <protection/>
    </xf>
    <xf numFmtId="177" fontId="6" fillId="0" borderId="2" xfId="21" applyNumberFormat="1" applyFont="1" applyBorder="1" applyAlignment="1">
      <alignment horizontal="center" vertical="center" wrapText="1"/>
      <protection/>
    </xf>
    <xf numFmtId="0" fontId="6" fillId="0" borderId="3" xfId="18" applyFont="1" applyFill="1" applyBorder="1" applyAlignment="1">
      <alignment horizontal="center" vertical="top" wrapText="1"/>
      <protection/>
    </xf>
    <xf numFmtId="172" fontId="6" fillId="0" borderId="3" xfId="21" applyNumberFormat="1" applyFont="1" applyBorder="1" applyAlignment="1">
      <alignment horizontal="center" vertical="center" wrapText="1"/>
      <protection/>
    </xf>
    <xf numFmtId="172" fontId="6" fillId="0" borderId="3" xfId="21" applyNumberFormat="1" applyFont="1" applyBorder="1" applyAlignment="1" applyProtection="1">
      <alignment horizontal="center" vertical="center"/>
      <protection locked="0"/>
    </xf>
    <xf numFmtId="0" fontId="9" fillId="2" borderId="3" xfId="21" applyFont="1" applyFill="1" applyBorder="1" applyAlignment="1" quotePrefix="1">
      <alignment horizontal="left" vertical="center" wrapText="1"/>
      <protection/>
    </xf>
    <xf numFmtId="4" fontId="1" fillId="0" borderId="3" xfId="0" applyNumberFormat="1" applyFont="1" applyBorder="1" applyAlignment="1">
      <alignment horizontal="center" vertical="center"/>
    </xf>
    <xf numFmtId="14" fontId="9" fillId="2" borderId="3" xfId="21" applyNumberFormat="1" applyFont="1" applyFill="1" applyBorder="1" applyAlignment="1">
      <alignment horizontal="center" vertical="center"/>
      <protection/>
    </xf>
    <xf numFmtId="172" fontId="9" fillId="2" borderId="3" xfId="21" applyNumberFormat="1" applyFont="1" applyFill="1" applyBorder="1" applyAlignment="1">
      <alignment horizontal="center" vertical="center"/>
      <protection/>
    </xf>
    <xf numFmtId="172" fontId="9" fillId="2" borderId="3" xfId="21" applyNumberFormat="1" applyFont="1" applyFill="1" applyBorder="1" applyAlignment="1" applyProtection="1">
      <alignment horizontal="center" vertical="center"/>
      <protection locked="0"/>
    </xf>
    <xf numFmtId="172" fontId="9" fillId="0" borderId="3" xfId="21" applyNumberFormat="1" applyFont="1" applyBorder="1" applyAlignment="1">
      <alignment horizontal="center" vertical="center"/>
      <protection/>
    </xf>
    <xf numFmtId="177" fontId="6" fillId="0" borderId="3" xfId="21" applyNumberFormat="1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5" fillId="0" borderId="0" xfId="2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172" fontId="6" fillId="0" borderId="0" xfId="21" applyNumberFormat="1" applyFont="1" applyAlignment="1">
      <alignment horizontal="center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_1.Займы" xfId="18"/>
    <cellStyle name="Обычный_1.Займы_2000DLG" xfId="19"/>
    <cellStyle name="Обычный_3.Поручительства" xfId="20"/>
    <cellStyle name="Обычный_Бюджет МО 1998_2000DLG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7096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0961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" name="Текст 3"/>
        <xdr:cNvSpPr txBox="1">
          <a:spLocks noChangeArrowheads="1"/>
        </xdr:cNvSpPr>
      </xdr:nvSpPr>
      <xdr:spPr>
        <a:xfrm>
          <a:off x="59531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9531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7" name="Текст 2"/>
        <xdr:cNvSpPr txBox="1">
          <a:spLocks noChangeArrowheads="1"/>
        </xdr:cNvSpPr>
      </xdr:nvSpPr>
      <xdr:spPr>
        <a:xfrm>
          <a:off x="7096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9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953125" y="13173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1" name="Текст 2"/>
        <xdr:cNvSpPr txBox="1">
          <a:spLocks noChangeArrowheads="1"/>
        </xdr:cNvSpPr>
      </xdr:nvSpPr>
      <xdr:spPr>
        <a:xfrm>
          <a:off x="7096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2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3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24</xdr:row>
      <xdr:rowOff>0</xdr:rowOff>
    </xdr:from>
    <xdr:to>
      <xdr:col>6</xdr:col>
      <xdr:colOff>0</xdr:colOff>
      <xdr:row>24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953125" y="1268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="85" zoomScaleNormal="85" workbookViewId="0" topLeftCell="A23">
      <selection activeCell="E40" sqref="E40"/>
    </sheetView>
  </sheetViews>
  <sheetFormatPr defaultColWidth="9.00390625" defaultRowHeight="12.75"/>
  <cols>
    <col min="1" max="1" width="4.125" style="30" customWidth="1"/>
    <col min="2" max="2" width="26.00390625" style="2" customWidth="1"/>
    <col min="3" max="3" width="13.00390625" style="3" customWidth="1"/>
    <col min="4" max="4" width="8.625" style="4" customWidth="1"/>
    <col min="5" max="5" width="12.75390625" style="5" customWidth="1"/>
    <col min="6" max="6" width="13.625" style="3" customWidth="1"/>
    <col min="7" max="7" width="15.00390625" style="2" customWidth="1"/>
    <col min="8" max="8" width="13.125" style="2" customWidth="1"/>
    <col min="9" max="9" width="10.625" style="2" customWidth="1"/>
    <col min="10" max="10" width="9.125" style="2" customWidth="1"/>
    <col min="11" max="11" width="9.25390625" style="2" bestFit="1" customWidth="1"/>
    <col min="12" max="16384" width="9.125" style="2" customWidth="1"/>
  </cols>
  <sheetData>
    <row r="1" spans="4:6" ht="15">
      <c r="D1" s="27"/>
      <c r="E1" s="27"/>
      <c r="F1" s="27"/>
    </row>
    <row r="2" spans="4:6" ht="15.75">
      <c r="D2" s="79" t="s">
        <v>26</v>
      </c>
      <c r="E2" s="80"/>
      <c r="F2" s="80"/>
    </row>
    <row r="3" spans="3:6" ht="15.75">
      <c r="C3" s="6"/>
      <c r="D3" s="1"/>
      <c r="E3" s="45" t="s">
        <v>6</v>
      </c>
      <c r="F3" s="45"/>
    </row>
    <row r="4" spans="3:6" ht="15.75">
      <c r="C4" s="6"/>
      <c r="D4" s="1"/>
      <c r="E4" s="46" t="s">
        <v>7</v>
      </c>
      <c r="F4" s="45"/>
    </row>
    <row r="5" spans="1:11" s="7" customFormat="1" ht="36.75" customHeight="1">
      <c r="A5" s="31"/>
      <c r="B5" s="8"/>
      <c r="C5" s="6"/>
      <c r="D5" s="9"/>
      <c r="E5" s="46" t="s">
        <v>28</v>
      </c>
      <c r="F5" s="45"/>
      <c r="H5" s="10"/>
      <c r="I5" s="11"/>
      <c r="J5" s="11"/>
      <c r="K5" s="11"/>
    </row>
    <row r="6" spans="3:6" ht="12.75" hidden="1">
      <c r="C6" s="12"/>
      <c r="F6" s="13"/>
    </row>
    <row r="7" ht="12.75" hidden="1">
      <c r="F7" s="13"/>
    </row>
    <row r="8" spans="4:7" ht="12.75">
      <c r="D8" s="83"/>
      <c r="E8" s="80"/>
      <c r="F8" s="80"/>
      <c r="G8" s="80"/>
    </row>
    <row r="9" spans="1:10" ht="12.75">
      <c r="A9" s="81" t="s">
        <v>27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ht="12.75">
      <c r="A10" s="82"/>
      <c r="B10" s="82"/>
      <c r="C10" s="82"/>
      <c r="D10" s="82"/>
      <c r="E10" s="82"/>
      <c r="F10" s="82"/>
      <c r="G10" s="82"/>
      <c r="H10" s="82"/>
      <c r="I10" s="82"/>
      <c r="J10" s="82"/>
    </row>
    <row r="11" spans="1:10" ht="33.7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</row>
    <row r="12" ht="27.75" customHeight="1">
      <c r="B12" s="14"/>
    </row>
    <row r="13" ht="18" customHeight="1" thickBot="1">
      <c r="G13" s="5" t="s">
        <v>0</v>
      </c>
    </row>
    <row r="14" spans="1:9" s="15" customFormat="1" ht="99" customHeight="1">
      <c r="A14" s="38" t="s">
        <v>1</v>
      </c>
      <c r="B14" s="39" t="s">
        <v>2</v>
      </c>
      <c r="C14" s="49" t="s">
        <v>12</v>
      </c>
      <c r="D14" s="40" t="s">
        <v>4</v>
      </c>
      <c r="E14" s="41" t="s">
        <v>5</v>
      </c>
      <c r="F14" s="49" t="s">
        <v>14</v>
      </c>
      <c r="G14" s="55" t="s">
        <v>15</v>
      </c>
      <c r="H14" s="58" t="s">
        <v>25</v>
      </c>
      <c r="I14" s="58" t="s">
        <v>24</v>
      </c>
    </row>
    <row r="15" spans="1:9" s="15" customFormat="1" ht="12.75">
      <c r="A15" s="37">
        <v>1</v>
      </c>
      <c r="B15" s="42">
        <v>2</v>
      </c>
      <c r="C15" s="42">
        <v>3</v>
      </c>
      <c r="D15" s="42">
        <v>4</v>
      </c>
      <c r="E15" s="42">
        <v>5</v>
      </c>
      <c r="F15" s="42">
        <v>6</v>
      </c>
      <c r="G15" s="56">
        <v>7</v>
      </c>
      <c r="H15" s="59">
        <v>8</v>
      </c>
      <c r="I15" s="59">
        <v>9</v>
      </c>
    </row>
    <row r="16" spans="1:9" s="15" customFormat="1" ht="37.5" customHeight="1">
      <c r="A16" s="32">
        <v>1</v>
      </c>
      <c r="B16" s="42" t="s">
        <v>10</v>
      </c>
      <c r="C16" s="61">
        <v>302000</v>
      </c>
      <c r="D16" s="62" t="s">
        <v>9</v>
      </c>
      <c r="E16" s="35">
        <v>0.01</v>
      </c>
      <c r="F16" s="61">
        <v>1980.1</v>
      </c>
      <c r="G16" s="57">
        <v>303980.1</v>
      </c>
      <c r="H16" s="60">
        <v>303852.6</v>
      </c>
      <c r="I16" s="43">
        <f>H16/G16</f>
        <v>0.9995805646488043</v>
      </c>
    </row>
    <row r="17" spans="1:9" s="17" customFormat="1" ht="44.25" customHeight="1">
      <c r="A17" s="44">
        <v>2</v>
      </c>
      <c r="B17" s="65" t="s">
        <v>11</v>
      </c>
      <c r="C17" s="53">
        <v>0</v>
      </c>
      <c r="D17" s="34" t="s">
        <v>13</v>
      </c>
      <c r="E17" s="66" t="s">
        <v>8</v>
      </c>
      <c r="F17" s="53">
        <v>0</v>
      </c>
      <c r="G17" s="67">
        <v>0</v>
      </c>
      <c r="H17" s="51">
        <v>0</v>
      </c>
      <c r="I17" s="68"/>
    </row>
    <row r="18" spans="1:10" s="17" customFormat="1" ht="120.75" customHeight="1">
      <c r="A18" s="52">
        <v>3</v>
      </c>
      <c r="B18" s="69" t="s">
        <v>16</v>
      </c>
      <c r="C18" s="48">
        <v>37000</v>
      </c>
      <c r="D18" s="36" t="s">
        <v>9</v>
      </c>
      <c r="E18" s="43">
        <v>0.175</v>
      </c>
      <c r="F18" s="48">
        <v>0</v>
      </c>
      <c r="G18" s="70">
        <f>SUM(C18,F18)</f>
        <v>37000</v>
      </c>
      <c r="H18" s="48">
        <v>37000</v>
      </c>
      <c r="I18" s="43">
        <f>H18/G18</f>
        <v>1</v>
      </c>
      <c r="J18" s="54"/>
    </row>
    <row r="19" spans="1:9" s="17" customFormat="1" ht="114" customHeight="1">
      <c r="A19" s="52" t="s">
        <v>17</v>
      </c>
      <c r="B19" s="69" t="s">
        <v>18</v>
      </c>
      <c r="C19" s="48">
        <v>0</v>
      </c>
      <c r="D19" s="36" t="s">
        <v>13</v>
      </c>
      <c r="E19" s="43">
        <v>0.135</v>
      </c>
      <c r="F19" s="48">
        <v>0</v>
      </c>
      <c r="G19" s="70">
        <v>0</v>
      </c>
      <c r="H19" s="48">
        <v>0</v>
      </c>
      <c r="I19" s="43"/>
    </row>
    <row r="20" spans="1:9" s="17" customFormat="1" ht="97.5" customHeight="1">
      <c r="A20" s="52" t="s">
        <v>19</v>
      </c>
      <c r="B20" s="69" t="s">
        <v>20</v>
      </c>
      <c r="C20" s="48">
        <v>0</v>
      </c>
      <c r="D20" s="36" t="s">
        <v>13</v>
      </c>
      <c r="E20" s="43">
        <v>0.13</v>
      </c>
      <c r="F20" s="48">
        <v>600</v>
      </c>
      <c r="G20" s="70">
        <v>600</v>
      </c>
      <c r="H20" s="48">
        <v>558.7</v>
      </c>
      <c r="I20" s="43">
        <f>H20/G20</f>
        <v>0.9311666666666667</v>
      </c>
    </row>
    <row r="21" spans="1:9" s="17" customFormat="1" ht="111" customHeight="1">
      <c r="A21" s="52">
        <v>4</v>
      </c>
      <c r="B21" s="47" t="s">
        <v>23</v>
      </c>
      <c r="C21" s="71">
        <v>0</v>
      </c>
      <c r="D21" s="36" t="s">
        <v>13</v>
      </c>
      <c r="E21" s="35">
        <v>0.01</v>
      </c>
      <c r="F21" s="48">
        <v>0</v>
      </c>
      <c r="G21" s="70">
        <v>0</v>
      </c>
      <c r="H21" s="48">
        <v>0</v>
      </c>
      <c r="I21" s="43"/>
    </row>
    <row r="22" spans="1:9" s="17" customFormat="1" ht="82.5" customHeight="1" thickBot="1">
      <c r="A22" s="63" t="s">
        <v>19</v>
      </c>
      <c r="B22" s="47" t="s">
        <v>21</v>
      </c>
      <c r="C22" s="71">
        <v>13000</v>
      </c>
      <c r="D22" s="36" t="s">
        <v>22</v>
      </c>
      <c r="E22" s="35" t="s">
        <v>8</v>
      </c>
      <c r="F22" s="48">
        <v>0</v>
      </c>
      <c r="G22" s="70">
        <f>SUM(C22,F22)</f>
        <v>13000</v>
      </c>
      <c r="H22" s="48">
        <v>0</v>
      </c>
      <c r="I22" s="43">
        <f>H22/G22</f>
        <v>0</v>
      </c>
    </row>
    <row r="23" spans="1:9" s="17" customFormat="1" ht="48" customHeight="1" thickBot="1">
      <c r="A23" s="64"/>
      <c r="B23" s="72" t="s">
        <v>3</v>
      </c>
      <c r="C23" s="73">
        <f>SUM(C16:C22)</f>
        <v>352000</v>
      </c>
      <c r="D23" s="74"/>
      <c r="E23" s="75"/>
      <c r="F23" s="76">
        <f>SUM(F16:F21)</f>
        <v>2580.1</v>
      </c>
      <c r="G23" s="75">
        <f>SUM(G16:G22)</f>
        <v>354580.1</v>
      </c>
      <c r="H23" s="77">
        <f>SUM(H16:H22)</f>
        <v>341411.3</v>
      </c>
      <c r="I23" s="78"/>
    </row>
    <row r="24" spans="1:9" s="21" customFormat="1" ht="15">
      <c r="A24" s="33"/>
      <c r="B24" s="28"/>
      <c r="C24" s="18"/>
      <c r="D24" s="19"/>
      <c r="E24" s="20"/>
      <c r="F24" s="18"/>
      <c r="G24" s="50"/>
      <c r="I24" s="22"/>
    </row>
    <row r="25" spans="1:11" s="16" customFormat="1" ht="12.75">
      <c r="A25" s="30"/>
      <c r="B25" s="2"/>
      <c r="C25" s="3"/>
      <c r="D25" s="4"/>
      <c r="E25" s="5"/>
      <c r="F25" s="3"/>
      <c r="G25" s="23"/>
      <c r="H25" s="24"/>
      <c r="K25" s="25"/>
    </row>
    <row r="26" spans="1:8" s="16" customFormat="1" ht="12.75">
      <c r="A26" s="30"/>
      <c r="B26" s="2"/>
      <c r="C26" s="3"/>
      <c r="D26" s="4"/>
      <c r="E26" s="5"/>
      <c r="F26" s="3"/>
      <c r="G26" s="23"/>
      <c r="H26" s="24"/>
    </row>
    <row r="27" spans="1:8" s="16" customFormat="1" ht="12.75">
      <c r="A27" s="30"/>
      <c r="B27" s="2"/>
      <c r="C27" s="3"/>
      <c r="D27" s="4"/>
      <c r="E27" s="5"/>
      <c r="F27" s="3"/>
      <c r="G27" s="23"/>
      <c r="H27" s="24"/>
    </row>
    <row r="28" ht="13.5">
      <c r="B28" s="29"/>
    </row>
    <row r="31" ht="12.75">
      <c r="C31" s="26"/>
    </row>
  </sheetData>
  <mergeCells count="3">
    <mergeCell ref="D2:F2"/>
    <mergeCell ref="A9:J11"/>
    <mergeCell ref="D8:G8"/>
  </mergeCells>
  <printOptions/>
  <pageMargins left="0.7874015748031497" right="0.31496062992125984" top="0.64" bottom="0.32" header="0.19" footer="0.03937007874015748"/>
  <pageSetup fitToHeight="2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2008-04-17T13:14:25Z</cp:lastPrinted>
  <dcterms:created xsi:type="dcterms:W3CDTF">2000-04-27T07:24:48Z</dcterms:created>
  <dcterms:modified xsi:type="dcterms:W3CDTF">2008-04-21T14:32:05Z</dcterms:modified>
  <cp:category/>
  <cp:version/>
  <cp:contentType/>
  <cp:contentStatus/>
</cp:coreProperties>
</file>