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<sst xmlns="http://schemas.openxmlformats.org/spreadsheetml/2006/main" count="212" uniqueCount="85">
  <si>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</si>
  <si>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</si>
  <si>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</si>
  <si>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</si>
  <si>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</si>
  <si>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</si>
  <si>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</si>
  <si>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</si>
  <si>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</si>
  <si>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</si>
  <si>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</si>
  <si>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</si>
  <si>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</si>
  <si>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</si>
  <si>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</si>
  <si>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</si>
  <si>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>Размещение в средствах массовой информации материалов о развитии предпринимательства, информирование предпринимателей по проблемам организации ведения бизнеса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</si>
  <si>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</si>
  <si>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</si>
  <si>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</si>
  <si>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</si>
  <si>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</si>
  <si>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</si>
  <si>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</si>
  <si>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</si>
  <si>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</si>
  <si>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</si>
  <si>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</si>
  <si>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</si>
  <si>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</si>
  <si>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</si>
  <si>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</si>
  <si>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</si>
  <si>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</si>
  <si>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</si>
  <si>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</si>
  <si>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</si>
  <si>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</si>
  <si>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</si>
  <si>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</si>
  <si>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</si>
  <si>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</si>
  <si>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</si>
  <si>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</si>
  <si>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</si>
  <si>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</si>
  <si>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</si>
  <si>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Выпуск печатных изданий по вопросам малого и среднего предпринимательства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</si>
  <si>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</si>
  <si>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</si>
  <si>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</si>
  <si>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Проведение конкурсов, профессиональных дней, бизнес-встреч  по вопросам малого и среднего предпринимательства; участие в российских и международных конференциях, съездах и т.д.</t>
  </si>
  <si>
    <t>Развитие организаций  инфраструктуры поддержки малого и среднего предпринимательства</t>
  </si>
  <si>
    <t>Оказание методической, консультативной, организационной и иной поддержки  организациям инфраструктуры поддержки предпринимательства и субъектам малого и среднего предпринимательства по вопросам развития предпринимательства, в т.ч., проведение конференций, совещаний, семинаров, «круглых столов» и других мероприятий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</si>
  <si>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</si>
  <si>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</si>
  <si>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</si>
  <si>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</si>
  <si>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</si>
  <si>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</si>
  <si>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</si>
  <si>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</si>
  <si>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</si>
  <si>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1.9.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</si>
  <si>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</si>
  <si>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</si>
  <si>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</si>
  <si>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>2.7.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</si>
  <si>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</si>
  <si>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</si>
  <si>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</si>
  <si>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</si>
  <si>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</si>
  <si>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</si>
  <si>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</si>
  <si>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1.10.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</si>
  <si>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</si>
  <si>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</si>
  <si>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</si>
  <si>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>Организация и проведение конкурсов на финансирование проектов лучших субъектов малого и среднего предпринимательства в производственной и инновационной сфере</t>
  </si>
  <si>
    <t xml:space="preserve">Частичная компенсация затрат субъектам малого и среднего предпринимательства, работающим менее 1 года с момента регистрации на реализацию проектов                                                                                                                      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</si>
  <si>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</si>
  <si>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</si>
  <si>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к Постановлению Администрации</t>
  </si>
  <si>
    <r>
      <t xml:space="preserve">от    </t>
    </r>
    <r>
      <rPr>
        <u val="single"/>
        <sz val="12"/>
        <rFont val="Times New Roman"/>
        <family val="1"/>
      </rPr>
      <t>14.12.2011</t>
    </r>
    <r>
      <rPr>
        <sz val="12"/>
        <rFont val="Times New Roman"/>
        <family val="1"/>
      </rPr>
      <t xml:space="preserve">    №  </t>
    </r>
    <r>
      <rPr>
        <u val="single"/>
        <sz val="12"/>
        <rFont val="Times New Roman"/>
        <family val="1"/>
      </rPr>
      <t>687 - ПА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</si>
</sst>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75" zoomScaleNormal="75" zoomScalePageLayoutView="0" workbookViewId="0" topLeftCell="B1">
      <selection activeCell="I3" sqref="I3:L3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9" width="9.625" style="2" customWidth="1"/>
    <col min="10" max="10" width="9.25390625" style="2" customWidth="1"/>
    <col min="11" max="11" width="9.00390625" style="2" customWidth="1"/>
    <col min="12" max="12" width="9.625" style="2" customWidth="1"/>
    <col min="13" max="16384" width="9.125" style="2" customWidth="1"/>
  </cols>
  <sheetData>
    <row r="1" spans="2:12" s="29" customFormat="1" ht="21" customHeight="1">
      <c r="B1" s="30"/>
      <c r="I1" s="69" t="s">
        <v>82</v>
      </c>
      <c r="J1" s="70"/>
      <c r="K1" s="70"/>
      <c r="L1" s="70"/>
    </row>
    <row r="2" spans="2:12" s="29" customFormat="1" ht="18.75" customHeight="1">
      <c r="B2" s="30"/>
      <c r="I2" s="69" t="s">
        <v>83</v>
      </c>
      <c r="J2" s="70"/>
      <c r="K2" s="70"/>
      <c r="L2" s="70"/>
    </row>
    <row r="3" spans="2:12" s="29" customFormat="1" ht="19.5" customHeight="1">
      <c r="B3" s="30"/>
      <c r="I3" s="69" t="s">
        <v>84</v>
      </c>
      <c r="J3" s="69"/>
      <c r="K3" s="69"/>
      <c r="L3" s="69"/>
    </row>
    <row r="5" spans="1:12" ht="36.75" customHeight="1">
      <c r="A5" s="1" t="s">
        <v>3</v>
      </c>
      <c r="B5" s="49" t="s">
        <v>56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0.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customHeight="1">
      <c r="A7" s="1"/>
      <c r="B7" s="4"/>
      <c r="C7" s="1"/>
      <c r="L7" s="9" t="s">
        <v>40</v>
      </c>
    </row>
    <row r="8" spans="2:12" ht="33" customHeight="1">
      <c r="B8" s="5" t="s">
        <v>0</v>
      </c>
      <c r="C8" s="38" t="s">
        <v>18</v>
      </c>
      <c r="D8" s="39"/>
      <c r="E8" s="39"/>
      <c r="F8" s="40"/>
      <c r="G8" s="46" t="s">
        <v>36</v>
      </c>
      <c r="H8" s="46" t="s">
        <v>35</v>
      </c>
      <c r="I8" s="46" t="s">
        <v>2</v>
      </c>
      <c r="J8" s="52" t="s">
        <v>37</v>
      </c>
      <c r="K8" s="46"/>
      <c r="L8" s="46"/>
    </row>
    <row r="9" spans="2:12" ht="21" customHeight="1">
      <c r="B9" s="6" t="s">
        <v>1</v>
      </c>
      <c r="C9" s="41"/>
      <c r="D9" s="42"/>
      <c r="E9" s="42"/>
      <c r="F9" s="43"/>
      <c r="G9" s="46"/>
      <c r="H9" s="46"/>
      <c r="I9" s="46"/>
      <c r="J9" s="7">
        <v>2011</v>
      </c>
      <c r="K9" s="7">
        <v>2012</v>
      </c>
      <c r="L9" s="7">
        <v>2013</v>
      </c>
    </row>
    <row r="10" spans="2:12" ht="15.75">
      <c r="B10" s="25">
        <v>1</v>
      </c>
      <c r="C10" s="44">
        <v>2</v>
      </c>
      <c r="D10" s="45"/>
      <c r="E10" s="45"/>
      <c r="F10" s="45"/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</row>
    <row r="11" spans="2:12" ht="21.75" customHeight="1">
      <c r="B11" s="26" t="s">
        <v>4</v>
      </c>
      <c r="C11" s="47" t="s">
        <v>81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2:12" ht="21.75" customHeight="1">
      <c r="B12" s="50" t="s">
        <v>19</v>
      </c>
      <c r="C12" s="36" t="s">
        <v>42</v>
      </c>
      <c r="D12" s="36"/>
      <c r="E12" s="36"/>
      <c r="F12" s="36"/>
      <c r="G12" s="48" t="s">
        <v>59</v>
      </c>
      <c r="H12" s="34" t="s">
        <v>54</v>
      </c>
      <c r="I12" s="34" t="s">
        <v>43</v>
      </c>
      <c r="J12" s="34" t="s">
        <v>43</v>
      </c>
      <c r="K12" s="34" t="s">
        <v>43</v>
      </c>
      <c r="L12" s="34" t="s">
        <v>43</v>
      </c>
    </row>
    <row r="13" spans="2:12" ht="20.25" customHeight="1">
      <c r="B13" s="50"/>
      <c r="C13" s="36"/>
      <c r="D13" s="36"/>
      <c r="E13" s="36"/>
      <c r="F13" s="36"/>
      <c r="G13" s="48"/>
      <c r="H13" s="34"/>
      <c r="I13" s="34"/>
      <c r="J13" s="34"/>
      <c r="K13" s="34"/>
      <c r="L13" s="34"/>
    </row>
    <row r="14" spans="2:12" ht="18" customHeight="1">
      <c r="B14" s="51" t="s">
        <v>20</v>
      </c>
      <c r="C14" s="36" t="s">
        <v>57</v>
      </c>
      <c r="D14" s="36"/>
      <c r="E14" s="36"/>
      <c r="F14" s="36"/>
      <c r="G14" s="48" t="s">
        <v>59</v>
      </c>
      <c r="H14" s="13" t="s">
        <v>44</v>
      </c>
      <c r="I14" s="12">
        <f>K14+L14</f>
        <v>600</v>
      </c>
      <c r="J14" s="12" t="s">
        <v>62</v>
      </c>
      <c r="K14" s="12">
        <v>300</v>
      </c>
      <c r="L14" s="12">
        <v>300</v>
      </c>
    </row>
    <row r="15" spans="2:12" ht="15.75" customHeight="1">
      <c r="B15" s="51"/>
      <c r="C15" s="36"/>
      <c r="D15" s="36"/>
      <c r="E15" s="36"/>
      <c r="F15" s="36"/>
      <c r="G15" s="48"/>
      <c r="H15" s="14" t="s">
        <v>45</v>
      </c>
      <c r="I15" s="34" t="s">
        <v>58</v>
      </c>
      <c r="J15" s="35"/>
      <c r="K15" s="35"/>
      <c r="L15" s="35"/>
    </row>
    <row r="16" spans="2:12" ht="18.75" customHeight="1">
      <c r="B16" s="51"/>
      <c r="C16" s="36"/>
      <c r="D16" s="36"/>
      <c r="E16" s="36"/>
      <c r="F16" s="36"/>
      <c r="G16" s="48"/>
      <c r="H16" s="15" t="s">
        <v>46</v>
      </c>
      <c r="I16" s="12">
        <f>K16+L16</f>
        <v>470</v>
      </c>
      <c r="J16" s="12" t="s">
        <v>62</v>
      </c>
      <c r="K16" s="12">
        <v>200</v>
      </c>
      <c r="L16" s="12">
        <v>270</v>
      </c>
    </row>
    <row r="17" spans="2:16" ht="24.75" customHeight="1">
      <c r="B17" s="51" t="s">
        <v>21</v>
      </c>
      <c r="C17" s="36" t="s">
        <v>16</v>
      </c>
      <c r="D17" s="36"/>
      <c r="E17" s="36"/>
      <c r="F17" s="36"/>
      <c r="G17" s="48" t="s">
        <v>59</v>
      </c>
      <c r="H17" s="34" t="s">
        <v>44</v>
      </c>
      <c r="I17" s="34">
        <f>J17+K17+L17</f>
        <v>490</v>
      </c>
      <c r="J17" s="34">
        <v>90</v>
      </c>
      <c r="K17" s="34">
        <v>200</v>
      </c>
      <c r="L17" s="34">
        <v>200</v>
      </c>
      <c r="O17" s="28"/>
      <c r="P17" s="28"/>
    </row>
    <row r="18" spans="2:12" ht="45.75" customHeight="1">
      <c r="B18" s="51"/>
      <c r="C18" s="36"/>
      <c r="D18" s="36"/>
      <c r="E18" s="36"/>
      <c r="F18" s="36"/>
      <c r="G18" s="48"/>
      <c r="H18" s="34"/>
      <c r="I18" s="34"/>
      <c r="J18" s="34"/>
      <c r="K18" s="34"/>
      <c r="L18" s="34"/>
    </row>
    <row r="19" spans="2:12" ht="39" customHeight="1">
      <c r="B19" s="20" t="s">
        <v>22</v>
      </c>
      <c r="C19" s="36" t="s">
        <v>47</v>
      </c>
      <c r="D19" s="36"/>
      <c r="E19" s="36"/>
      <c r="F19" s="36"/>
      <c r="G19" s="11" t="s">
        <v>59</v>
      </c>
      <c r="H19" s="12" t="s">
        <v>44</v>
      </c>
      <c r="I19" s="12">
        <f>K19+L19</f>
        <v>200</v>
      </c>
      <c r="J19" s="12" t="s">
        <v>62</v>
      </c>
      <c r="K19" s="12">
        <v>100</v>
      </c>
      <c r="L19" s="12">
        <v>100</v>
      </c>
    </row>
    <row r="20" spans="2:12" ht="36.75" customHeight="1">
      <c r="B20" s="20" t="s">
        <v>23</v>
      </c>
      <c r="C20" s="36" t="s">
        <v>49</v>
      </c>
      <c r="D20" s="36"/>
      <c r="E20" s="36"/>
      <c r="F20" s="36"/>
      <c r="G20" s="11" t="s">
        <v>59</v>
      </c>
      <c r="H20" s="12" t="s">
        <v>54</v>
      </c>
      <c r="I20" s="24" t="s">
        <v>62</v>
      </c>
      <c r="J20" s="24" t="s">
        <v>62</v>
      </c>
      <c r="K20" s="24" t="s">
        <v>62</v>
      </c>
      <c r="L20" s="24" t="s">
        <v>62</v>
      </c>
    </row>
    <row r="21" spans="2:12" ht="36.75" customHeight="1">
      <c r="B21" s="51" t="s">
        <v>24</v>
      </c>
      <c r="C21" s="36" t="s">
        <v>15</v>
      </c>
      <c r="D21" s="36"/>
      <c r="E21" s="36"/>
      <c r="F21" s="36"/>
      <c r="G21" s="48" t="s">
        <v>59</v>
      </c>
      <c r="H21" s="34" t="s">
        <v>41</v>
      </c>
      <c r="I21" s="34" t="s">
        <v>43</v>
      </c>
      <c r="J21" s="34" t="s">
        <v>43</v>
      </c>
      <c r="K21" s="34" t="s">
        <v>43</v>
      </c>
      <c r="L21" s="34" t="s">
        <v>43</v>
      </c>
    </row>
    <row r="22" spans="2:12" ht="30.75" customHeight="1">
      <c r="B22" s="51"/>
      <c r="C22" s="36"/>
      <c r="D22" s="36"/>
      <c r="E22" s="36"/>
      <c r="F22" s="36"/>
      <c r="G22" s="48"/>
      <c r="H22" s="34"/>
      <c r="I22" s="34"/>
      <c r="J22" s="34"/>
      <c r="K22" s="34"/>
      <c r="L22" s="34"/>
    </row>
    <row r="23" spans="2:12" ht="28.5" customHeight="1">
      <c r="B23" s="51" t="s">
        <v>25</v>
      </c>
      <c r="C23" s="36" t="s">
        <v>48</v>
      </c>
      <c r="D23" s="36"/>
      <c r="E23" s="36"/>
      <c r="F23" s="36"/>
      <c r="G23" s="48" t="s">
        <v>59</v>
      </c>
      <c r="H23" s="34" t="s">
        <v>41</v>
      </c>
      <c r="I23" s="34" t="s">
        <v>43</v>
      </c>
      <c r="J23" s="34" t="s">
        <v>43</v>
      </c>
      <c r="K23" s="34" t="s">
        <v>43</v>
      </c>
      <c r="L23" s="34" t="s">
        <v>43</v>
      </c>
    </row>
    <row r="24" spans="2:12" ht="26.25" customHeight="1">
      <c r="B24" s="51"/>
      <c r="C24" s="36"/>
      <c r="D24" s="36"/>
      <c r="E24" s="36"/>
      <c r="F24" s="36"/>
      <c r="G24" s="48"/>
      <c r="H24" s="34"/>
      <c r="I24" s="34"/>
      <c r="J24" s="34"/>
      <c r="K24" s="34"/>
      <c r="L24" s="34"/>
    </row>
    <row r="25" spans="2:12" ht="38.25" customHeight="1">
      <c r="B25" s="20" t="s">
        <v>26</v>
      </c>
      <c r="C25" s="36" t="s">
        <v>64</v>
      </c>
      <c r="D25" s="36"/>
      <c r="E25" s="36"/>
      <c r="F25" s="19"/>
      <c r="G25" s="11" t="s">
        <v>59</v>
      </c>
      <c r="H25" s="12" t="s">
        <v>44</v>
      </c>
      <c r="I25" s="12">
        <f>SUM(K25+L25)</f>
        <v>150</v>
      </c>
      <c r="J25" s="12" t="s">
        <v>62</v>
      </c>
      <c r="K25" s="12">
        <v>100</v>
      </c>
      <c r="L25" s="12">
        <v>50</v>
      </c>
    </row>
    <row r="26" spans="2:12" ht="67.5" customHeight="1">
      <c r="B26" s="20" t="s">
        <v>63</v>
      </c>
      <c r="C26" s="36" t="s">
        <v>76</v>
      </c>
      <c r="D26" s="58"/>
      <c r="E26" s="58"/>
      <c r="F26" s="19"/>
      <c r="G26" s="11" t="s">
        <v>59</v>
      </c>
      <c r="H26" s="12" t="s">
        <v>44</v>
      </c>
      <c r="I26" s="12">
        <f>SUM(K26+L26)</f>
        <v>150</v>
      </c>
      <c r="J26" s="12" t="s">
        <v>62</v>
      </c>
      <c r="K26" s="12">
        <v>100</v>
      </c>
      <c r="L26" s="12">
        <v>50</v>
      </c>
    </row>
    <row r="27" spans="2:12" ht="120" customHeight="1">
      <c r="B27" s="20" t="s">
        <v>75</v>
      </c>
      <c r="C27" s="36" t="s">
        <v>53</v>
      </c>
      <c r="D27" s="36"/>
      <c r="E27" s="36"/>
      <c r="F27" s="36"/>
      <c r="G27" s="11" t="s">
        <v>59</v>
      </c>
      <c r="H27" s="12" t="s">
        <v>44</v>
      </c>
      <c r="I27" s="12">
        <f>J27+K27+L27</f>
        <v>360</v>
      </c>
      <c r="J27" s="12">
        <v>60</v>
      </c>
      <c r="K27" s="12">
        <v>150</v>
      </c>
      <c r="L27" s="12">
        <v>150</v>
      </c>
    </row>
    <row r="28" spans="2:12" ht="21" customHeight="1">
      <c r="B28" s="27" t="s">
        <v>5</v>
      </c>
      <c r="C28" s="63" t="s">
        <v>10</v>
      </c>
      <c r="D28" s="63"/>
      <c r="E28" s="63"/>
      <c r="F28" s="63"/>
      <c r="G28" s="63"/>
      <c r="H28" s="63"/>
      <c r="I28" s="63"/>
      <c r="J28" s="63"/>
      <c r="K28" s="63"/>
      <c r="L28" s="63"/>
    </row>
    <row r="29" spans="2:12" ht="101.25" customHeight="1">
      <c r="B29" s="20" t="s">
        <v>11</v>
      </c>
      <c r="C29" s="36" t="s">
        <v>50</v>
      </c>
      <c r="D29" s="36"/>
      <c r="E29" s="36"/>
      <c r="F29" s="36"/>
      <c r="G29" s="11" t="s">
        <v>59</v>
      </c>
      <c r="H29" s="12" t="s">
        <v>41</v>
      </c>
      <c r="I29" s="12" t="s">
        <v>43</v>
      </c>
      <c r="J29" s="12" t="s">
        <v>43</v>
      </c>
      <c r="K29" s="12" t="s">
        <v>43</v>
      </c>
      <c r="L29" s="12" t="s">
        <v>43</v>
      </c>
    </row>
    <row r="30" spans="2:12" ht="46.5" customHeight="1">
      <c r="B30" s="51" t="s">
        <v>12</v>
      </c>
      <c r="C30" s="36" t="s">
        <v>71</v>
      </c>
      <c r="D30" s="36"/>
      <c r="E30" s="36"/>
      <c r="F30" s="36"/>
      <c r="G30" s="31" t="s">
        <v>59</v>
      </c>
      <c r="H30" s="13" t="s">
        <v>44</v>
      </c>
      <c r="I30" s="12">
        <f>K30+L30</f>
        <v>760</v>
      </c>
      <c r="J30" s="12" t="s">
        <v>62</v>
      </c>
      <c r="K30" s="12">
        <v>360</v>
      </c>
      <c r="L30" s="12">
        <v>400</v>
      </c>
    </row>
    <row r="31" spans="2:12" ht="50.25" customHeight="1">
      <c r="B31" s="51"/>
      <c r="C31" s="36"/>
      <c r="D31" s="36"/>
      <c r="E31" s="36"/>
      <c r="F31" s="36"/>
      <c r="G31" s="32"/>
      <c r="H31" s="14" t="s">
        <v>45</v>
      </c>
      <c r="I31" s="34" t="s">
        <v>58</v>
      </c>
      <c r="J31" s="35"/>
      <c r="K31" s="35"/>
      <c r="L31" s="35"/>
    </row>
    <row r="32" spans="2:12" ht="50.25" customHeight="1">
      <c r="B32" s="51"/>
      <c r="C32" s="36"/>
      <c r="D32" s="36"/>
      <c r="E32" s="36"/>
      <c r="F32" s="36"/>
      <c r="G32" s="33"/>
      <c r="H32" s="15" t="s">
        <v>46</v>
      </c>
      <c r="I32" s="12">
        <f>K32+L32</f>
        <v>400</v>
      </c>
      <c r="J32" s="12" t="s">
        <v>62</v>
      </c>
      <c r="K32" s="12">
        <v>200</v>
      </c>
      <c r="L32" s="12">
        <v>200</v>
      </c>
    </row>
    <row r="33" spans="2:12" ht="39.75" customHeight="1" hidden="1">
      <c r="B33" s="20"/>
      <c r="C33" s="59"/>
      <c r="D33" s="59"/>
      <c r="E33" s="59"/>
      <c r="F33" s="59"/>
      <c r="G33" s="17"/>
      <c r="H33" s="14"/>
      <c r="I33" s="12"/>
      <c r="J33" s="12"/>
      <c r="K33" s="12"/>
      <c r="L33" s="12"/>
    </row>
    <row r="34" spans="2:12" ht="34.5" customHeight="1" hidden="1">
      <c r="B34" s="20"/>
      <c r="C34" s="59"/>
      <c r="D34" s="59"/>
      <c r="E34" s="59"/>
      <c r="F34" s="59"/>
      <c r="G34" s="17"/>
      <c r="H34" s="14"/>
      <c r="I34" s="12"/>
      <c r="J34" s="12"/>
      <c r="K34" s="12"/>
      <c r="L34" s="12"/>
    </row>
    <row r="35" spans="2:12" ht="31.5" customHeight="1" hidden="1">
      <c r="B35" s="20"/>
      <c r="C35" s="59"/>
      <c r="D35" s="59"/>
      <c r="E35" s="59"/>
      <c r="F35" s="59"/>
      <c r="G35" s="17"/>
      <c r="H35" s="14"/>
      <c r="I35" s="12"/>
      <c r="J35" s="12"/>
      <c r="K35" s="12"/>
      <c r="L35" s="12"/>
    </row>
    <row r="36" spans="2:12" ht="31.5" customHeight="1" hidden="1">
      <c r="B36" s="20"/>
      <c r="C36" s="59"/>
      <c r="D36" s="59"/>
      <c r="E36" s="59"/>
      <c r="F36" s="59"/>
      <c r="G36" s="18"/>
      <c r="H36" s="15"/>
      <c r="I36" s="12"/>
      <c r="J36" s="12"/>
      <c r="K36" s="12"/>
      <c r="L36" s="12"/>
    </row>
    <row r="37" spans="2:12" ht="31.5" customHeight="1" hidden="1">
      <c r="B37" s="20"/>
      <c r="C37" s="21"/>
      <c r="D37" s="21"/>
      <c r="E37" s="21"/>
      <c r="F37" s="19"/>
      <c r="G37" s="17"/>
      <c r="H37" s="14"/>
      <c r="I37" s="12"/>
      <c r="J37" s="12"/>
      <c r="K37" s="12"/>
      <c r="L37" s="12"/>
    </row>
    <row r="38" spans="2:12" ht="31.5" customHeight="1" hidden="1">
      <c r="B38" s="20"/>
      <c r="C38" s="21"/>
      <c r="D38" s="21"/>
      <c r="E38" s="21"/>
      <c r="F38" s="19"/>
      <c r="G38" s="17"/>
      <c r="H38" s="14"/>
      <c r="I38" s="12"/>
      <c r="J38" s="12"/>
      <c r="K38" s="12"/>
      <c r="L38" s="12"/>
    </row>
    <row r="39" spans="2:12" ht="21" customHeight="1">
      <c r="B39" s="51" t="s">
        <v>27</v>
      </c>
      <c r="C39" s="37" t="s">
        <v>79</v>
      </c>
      <c r="D39" s="57"/>
      <c r="E39" s="57"/>
      <c r="F39" s="19"/>
      <c r="G39" s="31" t="s">
        <v>59</v>
      </c>
      <c r="H39" s="13" t="s">
        <v>44</v>
      </c>
      <c r="I39" s="12">
        <f>SUM(J39+K39+L39)</f>
        <v>1450</v>
      </c>
      <c r="J39" s="12">
        <v>550</v>
      </c>
      <c r="K39" s="12">
        <v>400</v>
      </c>
      <c r="L39" s="12">
        <v>500</v>
      </c>
    </row>
    <row r="40" spans="2:12" ht="21.75" customHeight="1">
      <c r="B40" s="51"/>
      <c r="C40" s="57"/>
      <c r="D40" s="57"/>
      <c r="E40" s="57"/>
      <c r="F40" s="19"/>
      <c r="G40" s="32"/>
      <c r="H40" s="14" t="s">
        <v>45</v>
      </c>
      <c r="I40" s="34" t="s">
        <v>58</v>
      </c>
      <c r="J40" s="35"/>
      <c r="K40" s="35"/>
      <c r="L40" s="35"/>
    </row>
    <row r="41" spans="2:12" ht="21.75" customHeight="1">
      <c r="B41" s="51"/>
      <c r="C41" s="57"/>
      <c r="D41" s="57"/>
      <c r="E41" s="57"/>
      <c r="F41" s="19"/>
      <c r="G41" s="33"/>
      <c r="H41" s="15" t="s">
        <v>46</v>
      </c>
      <c r="I41" s="12">
        <f>SUM(J41+K41+L41)</f>
        <v>480</v>
      </c>
      <c r="J41" s="12">
        <v>280</v>
      </c>
      <c r="K41" s="12">
        <v>100</v>
      </c>
      <c r="L41" s="12">
        <v>100</v>
      </c>
    </row>
    <row r="42" spans="2:12" ht="21.75" customHeight="1">
      <c r="B42" s="51" t="s">
        <v>28</v>
      </c>
      <c r="C42" s="37" t="s">
        <v>70</v>
      </c>
      <c r="D42" s="57"/>
      <c r="E42" s="57"/>
      <c r="F42" s="19"/>
      <c r="G42" s="31" t="s">
        <v>59</v>
      </c>
      <c r="H42" s="13" t="s">
        <v>44</v>
      </c>
      <c r="I42" s="12">
        <f>SUM(K42+L42)</f>
        <v>600</v>
      </c>
      <c r="J42" s="12" t="s">
        <v>62</v>
      </c>
      <c r="K42" s="12">
        <v>300</v>
      </c>
      <c r="L42" s="12">
        <v>300</v>
      </c>
    </row>
    <row r="43" spans="2:12" ht="25.5" customHeight="1">
      <c r="B43" s="51"/>
      <c r="C43" s="57"/>
      <c r="D43" s="57"/>
      <c r="E43" s="57"/>
      <c r="F43" s="19"/>
      <c r="G43" s="32"/>
      <c r="H43" s="14" t="s">
        <v>45</v>
      </c>
      <c r="I43" s="34" t="s">
        <v>58</v>
      </c>
      <c r="J43" s="35"/>
      <c r="K43" s="35"/>
      <c r="L43" s="35"/>
    </row>
    <row r="44" spans="2:12" ht="20.25" customHeight="1">
      <c r="B44" s="51"/>
      <c r="C44" s="57"/>
      <c r="D44" s="57"/>
      <c r="E44" s="57"/>
      <c r="F44" s="19"/>
      <c r="G44" s="33"/>
      <c r="H44" s="15" t="s">
        <v>46</v>
      </c>
      <c r="I44" s="12">
        <f>SUM(K44+L44)</f>
        <v>300</v>
      </c>
      <c r="J44" s="12" t="s">
        <v>62</v>
      </c>
      <c r="K44" s="12">
        <v>150</v>
      </c>
      <c r="L44" s="12">
        <v>150</v>
      </c>
    </row>
    <row r="45" spans="2:12" ht="23.25" customHeight="1">
      <c r="B45" s="51" t="s">
        <v>29</v>
      </c>
      <c r="C45" s="37" t="s">
        <v>66</v>
      </c>
      <c r="D45" s="68"/>
      <c r="E45" s="68"/>
      <c r="F45" s="19"/>
      <c r="G45" s="31" t="s">
        <v>59</v>
      </c>
      <c r="H45" s="13" t="s">
        <v>44</v>
      </c>
      <c r="I45" s="12">
        <f>SUM(K45+L45)</f>
        <v>350</v>
      </c>
      <c r="J45" s="12" t="s">
        <v>62</v>
      </c>
      <c r="K45" s="12">
        <v>150</v>
      </c>
      <c r="L45" s="12">
        <v>200</v>
      </c>
    </row>
    <row r="46" spans="2:12" ht="20.25" customHeight="1">
      <c r="B46" s="51"/>
      <c r="C46" s="68"/>
      <c r="D46" s="68"/>
      <c r="E46" s="68"/>
      <c r="F46" s="19"/>
      <c r="G46" s="32"/>
      <c r="H46" s="14" t="s">
        <v>45</v>
      </c>
      <c r="I46" s="34" t="s">
        <v>58</v>
      </c>
      <c r="J46" s="35"/>
      <c r="K46" s="35"/>
      <c r="L46" s="35"/>
    </row>
    <row r="47" spans="2:12" ht="20.25" customHeight="1">
      <c r="B47" s="51"/>
      <c r="C47" s="68"/>
      <c r="D47" s="68"/>
      <c r="E47" s="68"/>
      <c r="F47" s="19"/>
      <c r="G47" s="33"/>
      <c r="H47" s="15" t="s">
        <v>46</v>
      </c>
      <c r="I47" s="12">
        <f>K47+L47</f>
        <v>160</v>
      </c>
      <c r="J47" s="12" t="s">
        <v>62</v>
      </c>
      <c r="K47" s="12">
        <v>80</v>
      </c>
      <c r="L47" s="12">
        <v>80</v>
      </c>
    </row>
    <row r="48" spans="2:12" ht="23.25" customHeight="1">
      <c r="B48" s="51" t="s">
        <v>65</v>
      </c>
      <c r="C48" s="37" t="s">
        <v>74</v>
      </c>
      <c r="D48" s="37"/>
      <c r="E48" s="37"/>
      <c r="F48" s="19"/>
      <c r="G48" s="31" t="s">
        <v>59</v>
      </c>
      <c r="H48" s="13" t="s">
        <v>44</v>
      </c>
      <c r="I48" s="12">
        <f>SUM(K48+L48)</f>
        <v>350</v>
      </c>
      <c r="J48" s="12" t="s">
        <v>62</v>
      </c>
      <c r="K48" s="12">
        <v>150</v>
      </c>
      <c r="L48" s="12">
        <v>200</v>
      </c>
    </row>
    <row r="49" spans="2:12" ht="18.75" customHeight="1">
      <c r="B49" s="51"/>
      <c r="C49" s="37"/>
      <c r="D49" s="37"/>
      <c r="E49" s="37"/>
      <c r="F49" s="19"/>
      <c r="G49" s="32"/>
      <c r="H49" s="14" t="s">
        <v>45</v>
      </c>
      <c r="I49" s="34" t="s">
        <v>58</v>
      </c>
      <c r="J49" s="35"/>
      <c r="K49" s="35"/>
      <c r="L49" s="35"/>
    </row>
    <row r="50" spans="2:12" ht="21" customHeight="1">
      <c r="B50" s="51"/>
      <c r="C50" s="37"/>
      <c r="D50" s="37"/>
      <c r="E50" s="37"/>
      <c r="F50" s="19"/>
      <c r="G50" s="33"/>
      <c r="H50" s="15" t="s">
        <v>46</v>
      </c>
      <c r="I50" s="12">
        <f>SUM(J50+K50+L50)</f>
        <v>160</v>
      </c>
      <c r="J50" s="12">
        <v>20</v>
      </c>
      <c r="K50" s="12">
        <v>70</v>
      </c>
      <c r="L50" s="12">
        <v>70</v>
      </c>
    </row>
    <row r="51" spans="1:12" ht="28.5" customHeight="1">
      <c r="A51" s="60" t="s">
        <v>27</v>
      </c>
      <c r="B51" s="51" t="s">
        <v>67</v>
      </c>
      <c r="C51" s="36" t="s">
        <v>80</v>
      </c>
      <c r="D51" s="36"/>
      <c r="E51" s="36"/>
      <c r="F51" s="36"/>
      <c r="G51" s="31" t="s">
        <v>59</v>
      </c>
      <c r="H51" s="13" t="s">
        <v>44</v>
      </c>
      <c r="I51" s="12">
        <f>J51+K51+L51</f>
        <v>750</v>
      </c>
      <c r="J51" s="12">
        <v>50</v>
      </c>
      <c r="K51" s="12">
        <v>300</v>
      </c>
      <c r="L51" s="12">
        <v>400</v>
      </c>
    </row>
    <row r="52" spans="1:12" ht="28.5" customHeight="1">
      <c r="A52" s="61"/>
      <c r="B52" s="51"/>
      <c r="C52" s="36"/>
      <c r="D52" s="36"/>
      <c r="E52" s="36"/>
      <c r="F52" s="36"/>
      <c r="G52" s="32"/>
      <c r="H52" s="14" t="s">
        <v>45</v>
      </c>
      <c r="I52" s="34" t="s">
        <v>58</v>
      </c>
      <c r="J52" s="35"/>
      <c r="K52" s="35"/>
      <c r="L52" s="35"/>
    </row>
    <row r="53" spans="1:12" ht="27" customHeight="1">
      <c r="A53" s="62"/>
      <c r="B53" s="51"/>
      <c r="C53" s="36"/>
      <c r="D53" s="36"/>
      <c r="E53" s="36"/>
      <c r="F53" s="36"/>
      <c r="G53" s="33"/>
      <c r="H53" s="15" t="s">
        <v>46</v>
      </c>
      <c r="I53" s="12">
        <f>J53+K53+L53</f>
        <v>380</v>
      </c>
      <c r="J53" s="12">
        <v>30</v>
      </c>
      <c r="K53" s="12">
        <v>150</v>
      </c>
      <c r="L53" s="12">
        <v>200</v>
      </c>
    </row>
    <row r="54" spans="2:14" ht="44.25" customHeight="1">
      <c r="B54" s="20" t="s">
        <v>69</v>
      </c>
      <c r="C54" s="36" t="s">
        <v>14</v>
      </c>
      <c r="D54" s="36"/>
      <c r="E54" s="36"/>
      <c r="F54" s="36"/>
      <c r="G54" s="11" t="s">
        <v>59</v>
      </c>
      <c r="H54" s="12" t="s">
        <v>54</v>
      </c>
      <c r="I54" s="12" t="s">
        <v>43</v>
      </c>
      <c r="J54" s="12" t="s">
        <v>43</v>
      </c>
      <c r="K54" s="12" t="s">
        <v>43</v>
      </c>
      <c r="L54" s="12" t="s">
        <v>43</v>
      </c>
      <c r="N54" s="2" t="s">
        <v>17</v>
      </c>
    </row>
    <row r="55" spans="2:12" ht="119.25" customHeight="1">
      <c r="B55" s="20" t="s">
        <v>73</v>
      </c>
      <c r="C55" s="36" t="s">
        <v>55</v>
      </c>
      <c r="D55" s="36"/>
      <c r="E55" s="36"/>
      <c r="F55" s="36"/>
      <c r="G55" s="11" t="s">
        <v>59</v>
      </c>
      <c r="H55" s="12" t="s">
        <v>41</v>
      </c>
      <c r="I55" s="12" t="s">
        <v>43</v>
      </c>
      <c r="J55" s="12" t="s">
        <v>43</v>
      </c>
      <c r="K55" s="12" t="s">
        <v>43</v>
      </c>
      <c r="L55" s="12" t="s">
        <v>43</v>
      </c>
    </row>
    <row r="56" spans="2:12" ht="21" customHeight="1">
      <c r="B56" s="26" t="s">
        <v>7</v>
      </c>
      <c r="C56" s="47" t="s">
        <v>52</v>
      </c>
      <c r="D56" s="47"/>
      <c r="E56" s="47"/>
      <c r="F56" s="47"/>
      <c r="G56" s="47"/>
      <c r="H56" s="53"/>
      <c r="I56" s="53"/>
      <c r="J56" s="53"/>
      <c r="K56" s="53"/>
      <c r="L56" s="53"/>
    </row>
    <row r="57" spans="2:12" ht="28.5" customHeight="1">
      <c r="B57" s="51" t="s">
        <v>30</v>
      </c>
      <c r="C57" s="36" t="s">
        <v>61</v>
      </c>
      <c r="D57" s="36"/>
      <c r="E57" s="36"/>
      <c r="F57" s="36"/>
      <c r="G57" s="54" t="s">
        <v>59</v>
      </c>
      <c r="H57" s="13" t="s">
        <v>44</v>
      </c>
      <c r="I57" s="12">
        <f>J57+K57+L57</f>
        <v>650</v>
      </c>
      <c r="J57" s="12">
        <v>50</v>
      </c>
      <c r="K57" s="12">
        <v>300</v>
      </c>
      <c r="L57" s="12">
        <v>300</v>
      </c>
    </row>
    <row r="58" spans="2:12" ht="24" customHeight="1">
      <c r="B58" s="51"/>
      <c r="C58" s="36"/>
      <c r="D58" s="36"/>
      <c r="E58" s="36"/>
      <c r="F58" s="36"/>
      <c r="G58" s="55"/>
      <c r="H58" s="14" t="s">
        <v>45</v>
      </c>
      <c r="I58" s="34" t="s">
        <v>58</v>
      </c>
      <c r="J58" s="35"/>
      <c r="K58" s="35"/>
      <c r="L58" s="35"/>
    </row>
    <row r="59" spans="2:12" ht="31.5" customHeight="1">
      <c r="B59" s="51"/>
      <c r="C59" s="36"/>
      <c r="D59" s="36"/>
      <c r="E59" s="36"/>
      <c r="F59" s="36"/>
      <c r="G59" s="56"/>
      <c r="H59" s="15" t="s">
        <v>46</v>
      </c>
      <c r="I59" s="12">
        <f>J59+K59+L59</f>
        <v>230</v>
      </c>
      <c r="J59" s="12">
        <v>30</v>
      </c>
      <c r="K59" s="12">
        <v>100</v>
      </c>
      <c r="L59" s="12">
        <v>100</v>
      </c>
    </row>
    <row r="60" spans="2:12" ht="35.25" customHeight="1">
      <c r="B60" s="51" t="s">
        <v>31</v>
      </c>
      <c r="C60" s="37" t="s">
        <v>77</v>
      </c>
      <c r="D60" s="57"/>
      <c r="E60" s="57"/>
      <c r="F60" s="19"/>
      <c r="G60" s="54" t="s">
        <v>59</v>
      </c>
      <c r="H60" s="13" t="s">
        <v>44</v>
      </c>
      <c r="I60" s="12">
        <f>K60+L60</f>
        <v>300</v>
      </c>
      <c r="J60" s="12" t="s">
        <v>62</v>
      </c>
      <c r="K60" s="12">
        <v>100</v>
      </c>
      <c r="L60" s="12">
        <v>200</v>
      </c>
    </row>
    <row r="61" spans="2:12" ht="38.25" customHeight="1">
      <c r="B61" s="51"/>
      <c r="C61" s="57"/>
      <c r="D61" s="57"/>
      <c r="E61" s="57"/>
      <c r="F61" s="19"/>
      <c r="G61" s="55"/>
      <c r="H61" s="14" t="s">
        <v>45</v>
      </c>
      <c r="I61" s="34" t="s">
        <v>58</v>
      </c>
      <c r="J61" s="35"/>
      <c r="K61" s="35"/>
      <c r="L61" s="35"/>
    </row>
    <row r="62" spans="2:12" ht="33.75" customHeight="1">
      <c r="B62" s="51"/>
      <c r="C62" s="57"/>
      <c r="D62" s="57"/>
      <c r="E62" s="57"/>
      <c r="F62" s="19"/>
      <c r="G62" s="56"/>
      <c r="H62" s="15" t="s">
        <v>46</v>
      </c>
      <c r="I62" s="12">
        <f>K62+L62</f>
        <v>150</v>
      </c>
      <c r="J62" s="12" t="s">
        <v>62</v>
      </c>
      <c r="K62" s="12">
        <v>50</v>
      </c>
      <c r="L62" s="12">
        <v>100</v>
      </c>
    </row>
    <row r="63" spans="2:12" ht="38.25" customHeight="1">
      <c r="B63" s="51" t="s">
        <v>32</v>
      </c>
      <c r="C63" s="36" t="s">
        <v>78</v>
      </c>
      <c r="D63" s="58"/>
      <c r="E63" s="58"/>
      <c r="F63" s="19"/>
      <c r="G63" s="54" t="s">
        <v>59</v>
      </c>
      <c r="H63" s="13" t="s">
        <v>44</v>
      </c>
      <c r="I63" s="12">
        <f>SUM(J63+K63+L63)</f>
        <v>700</v>
      </c>
      <c r="J63" s="12">
        <v>200</v>
      </c>
      <c r="K63" s="12">
        <v>200</v>
      </c>
      <c r="L63" s="12">
        <v>300</v>
      </c>
    </row>
    <row r="64" spans="2:12" ht="31.5" customHeight="1">
      <c r="B64" s="51"/>
      <c r="C64" s="58"/>
      <c r="D64" s="58"/>
      <c r="E64" s="58"/>
      <c r="F64" s="19"/>
      <c r="G64" s="55"/>
      <c r="H64" s="14" t="s">
        <v>45</v>
      </c>
      <c r="I64" s="34" t="s">
        <v>58</v>
      </c>
      <c r="J64" s="35"/>
      <c r="K64" s="35"/>
      <c r="L64" s="35"/>
    </row>
    <row r="65" spans="2:12" ht="33.75" customHeight="1">
      <c r="B65" s="51"/>
      <c r="C65" s="58"/>
      <c r="D65" s="58"/>
      <c r="E65" s="58"/>
      <c r="F65" s="19"/>
      <c r="G65" s="56"/>
      <c r="H65" s="15" t="s">
        <v>46</v>
      </c>
      <c r="I65" s="12">
        <f>SUM(J65+K65+L65)</f>
        <v>300</v>
      </c>
      <c r="J65" s="12">
        <v>100</v>
      </c>
      <c r="K65" s="12">
        <v>100</v>
      </c>
      <c r="L65" s="12">
        <v>100</v>
      </c>
    </row>
    <row r="66" spans="2:12" ht="36.75" customHeight="1">
      <c r="B66" s="51" t="s">
        <v>68</v>
      </c>
      <c r="C66" s="37" t="s">
        <v>72</v>
      </c>
      <c r="D66" s="37"/>
      <c r="E66" s="37"/>
      <c r="F66" s="37"/>
      <c r="G66" s="54" t="s">
        <v>59</v>
      </c>
      <c r="H66" s="13" t="s">
        <v>44</v>
      </c>
      <c r="I66" s="12">
        <f>SUM(K66+L66)</f>
        <v>190</v>
      </c>
      <c r="J66" s="12" t="s">
        <v>62</v>
      </c>
      <c r="K66" s="12">
        <v>90</v>
      </c>
      <c r="L66" s="12">
        <v>100</v>
      </c>
    </row>
    <row r="67" spans="2:12" ht="36" customHeight="1">
      <c r="B67" s="51"/>
      <c r="C67" s="37"/>
      <c r="D67" s="37"/>
      <c r="E67" s="37"/>
      <c r="F67" s="37"/>
      <c r="G67" s="55"/>
      <c r="H67" s="14" t="s">
        <v>45</v>
      </c>
      <c r="I67" s="34" t="s">
        <v>58</v>
      </c>
      <c r="J67" s="35"/>
      <c r="K67" s="35"/>
      <c r="L67" s="35"/>
    </row>
    <row r="68" spans="2:12" ht="33" customHeight="1">
      <c r="B68" s="51"/>
      <c r="C68" s="37"/>
      <c r="D68" s="37"/>
      <c r="E68" s="37"/>
      <c r="F68" s="37"/>
      <c r="G68" s="56"/>
      <c r="H68" s="15" t="s">
        <v>46</v>
      </c>
      <c r="I68" s="12">
        <f>SUM(K68+L68)</f>
        <v>80</v>
      </c>
      <c r="J68" s="12" t="s">
        <v>62</v>
      </c>
      <c r="K68" s="12">
        <v>30</v>
      </c>
      <c r="L68" s="12">
        <v>50</v>
      </c>
    </row>
    <row r="69" spans="2:12" ht="31.5" customHeight="1">
      <c r="B69" s="27" t="s">
        <v>8</v>
      </c>
      <c r="C69" s="66" t="s">
        <v>13</v>
      </c>
      <c r="D69" s="66"/>
      <c r="E69" s="66"/>
      <c r="F69" s="66"/>
      <c r="G69" s="66"/>
      <c r="H69" s="66"/>
      <c r="I69" s="66"/>
      <c r="J69" s="66"/>
      <c r="K69" s="66"/>
      <c r="L69" s="66"/>
    </row>
    <row r="70" spans="2:12" ht="21" customHeight="1">
      <c r="B70" s="51" t="s">
        <v>33</v>
      </c>
      <c r="C70" s="65" t="s">
        <v>60</v>
      </c>
      <c r="D70" s="65"/>
      <c r="E70" s="65"/>
      <c r="F70" s="22"/>
      <c r="G70" s="31" t="s">
        <v>59</v>
      </c>
      <c r="H70" s="13" t="s">
        <v>44</v>
      </c>
      <c r="I70" s="12">
        <f>SUM(K70+L70)</f>
        <v>100</v>
      </c>
      <c r="J70" s="12" t="s">
        <v>62</v>
      </c>
      <c r="K70" s="12">
        <v>50</v>
      </c>
      <c r="L70" s="12">
        <v>50</v>
      </c>
    </row>
    <row r="71" spans="2:12" ht="21" customHeight="1">
      <c r="B71" s="51"/>
      <c r="C71" s="65"/>
      <c r="D71" s="65"/>
      <c r="E71" s="65"/>
      <c r="F71" s="22"/>
      <c r="G71" s="32"/>
      <c r="H71" s="14" t="s">
        <v>45</v>
      </c>
      <c r="I71" s="34" t="s">
        <v>58</v>
      </c>
      <c r="J71" s="35"/>
      <c r="K71" s="35"/>
      <c r="L71" s="35"/>
    </row>
    <row r="72" spans="2:12" ht="23.25" customHeight="1">
      <c r="B72" s="51"/>
      <c r="C72" s="65"/>
      <c r="D72" s="65"/>
      <c r="E72" s="65"/>
      <c r="F72" s="23"/>
      <c r="G72" s="33"/>
      <c r="H72" s="15" t="s">
        <v>46</v>
      </c>
      <c r="I72" s="12">
        <f>SUM(K72+L72)</f>
        <v>60</v>
      </c>
      <c r="J72" s="12" t="s">
        <v>62</v>
      </c>
      <c r="K72" s="12">
        <v>30</v>
      </c>
      <c r="L72" s="12">
        <v>30</v>
      </c>
    </row>
    <row r="73" spans="2:12" ht="37.5" customHeight="1">
      <c r="B73" s="51" t="s">
        <v>34</v>
      </c>
      <c r="C73" s="65" t="s">
        <v>51</v>
      </c>
      <c r="D73" s="65"/>
      <c r="E73" s="65"/>
      <c r="F73" s="65"/>
      <c r="G73" s="31" t="s">
        <v>59</v>
      </c>
      <c r="H73" s="13" t="s">
        <v>44</v>
      </c>
      <c r="I73" s="12">
        <f>K73+L73</f>
        <v>350</v>
      </c>
      <c r="J73" s="12" t="s">
        <v>62</v>
      </c>
      <c r="K73" s="12">
        <v>150</v>
      </c>
      <c r="L73" s="12">
        <v>200</v>
      </c>
    </row>
    <row r="74" spans="2:12" ht="32.25" customHeight="1">
      <c r="B74" s="51"/>
      <c r="C74" s="65"/>
      <c r="D74" s="65"/>
      <c r="E74" s="65"/>
      <c r="F74" s="65"/>
      <c r="G74" s="33"/>
      <c r="H74" s="15" t="s">
        <v>46</v>
      </c>
      <c r="I74" s="12">
        <f>J74+K74+L74</f>
        <v>240</v>
      </c>
      <c r="J74" s="12">
        <v>30</v>
      </c>
      <c r="K74" s="12">
        <v>100</v>
      </c>
      <c r="L74" s="12">
        <v>110</v>
      </c>
    </row>
    <row r="75" spans="2:12" ht="19.5" customHeight="1">
      <c r="B75" s="67" t="s">
        <v>38</v>
      </c>
      <c r="C75" s="67"/>
      <c r="D75" s="67"/>
      <c r="E75" s="67"/>
      <c r="F75" s="67"/>
      <c r="G75" s="8"/>
      <c r="H75" s="8"/>
      <c r="I75" s="12">
        <f>I77+I78</f>
        <v>11910</v>
      </c>
      <c r="J75" s="12">
        <f>SUM(J78+J77)</f>
        <v>1490</v>
      </c>
      <c r="K75" s="12">
        <f>SUM(K77+K78)</f>
        <v>4860</v>
      </c>
      <c r="L75" s="12">
        <f>SUM(L77+L78)</f>
        <v>5560</v>
      </c>
    </row>
    <row r="76" spans="2:12" ht="19.5" customHeight="1">
      <c r="B76" s="64" t="s">
        <v>9</v>
      </c>
      <c r="C76" s="64"/>
      <c r="D76" s="64"/>
      <c r="E76" s="64"/>
      <c r="F76" s="64"/>
      <c r="G76" s="8"/>
      <c r="H76" s="8"/>
      <c r="I76" s="12"/>
      <c r="J76" s="12"/>
      <c r="K76" s="12"/>
      <c r="L76" s="12"/>
    </row>
    <row r="77" spans="2:12" ht="19.5" customHeight="1">
      <c r="B77" s="64" t="s">
        <v>39</v>
      </c>
      <c r="C77" s="64"/>
      <c r="D77" s="64"/>
      <c r="E77" s="64"/>
      <c r="F77" s="64"/>
      <c r="G77" s="8"/>
      <c r="H77" s="8"/>
      <c r="I77" s="12">
        <f>J77+K77+L77</f>
        <v>8500</v>
      </c>
      <c r="J77" s="12">
        <f>SUM(J17+J27+J39+J51+J57+J63)</f>
        <v>1000</v>
      </c>
      <c r="K77" s="12">
        <f>SUM(K14+K17+K19+K25+K27+K30+K39+K42+K45+K48+K51+K57+K63+K66+K70+K73+K60+K26)</f>
        <v>3500</v>
      </c>
      <c r="L77" s="12">
        <f>SUM(L14+L17+L19+L27+L30+L39+L45+L51+L57+L63+L66+L70+L73+L42+L48+L60+L25+L26)</f>
        <v>4000</v>
      </c>
    </row>
    <row r="78" spans="2:14" ht="19.5" customHeight="1">
      <c r="B78" s="64" t="s">
        <v>6</v>
      </c>
      <c r="C78" s="64"/>
      <c r="D78" s="64"/>
      <c r="E78" s="64"/>
      <c r="F78" s="64"/>
      <c r="G78" s="8"/>
      <c r="H78" s="8"/>
      <c r="I78" s="12">
        <f>J78+K78+L78</f>
        <v>3410</v>
      </c>
      <c r="J78" s="12">
        <f>SUM(J41+J50+J53+J59+J65+J74)</f>
        <v>490</v>
      </c>
      <c r="K78" s="12">
        <f>SUM(K16+K32+K41+K44+K47+K50+K53+K59+K65+K68+K72+K74+K62)</f>
        <v>1360</v>
      </c>
      <c r="L78" s="12">
        <f>SUM(L16+L32+L41+L47+L53+L59+L65+L68+L72+L74+L44+L50+L62)</f>
        <v>1560</v>
      </c>
      <c r="N78" s="28"/>
    </row>
    <row r="79" spans="7:12" ht="15.75">
      <c r="G79" s="9"/>
      <c r="H79" s="9"/>
      <c r="I79" s="9"/>
      <c r="J79" s="9"/>
      <c r="K79" s="9"/>
      <c r="L79" s="9"/>
    </row>
    <row r="80" ht="15.75">
      <c r="C80" s="2" t="s">
        <v>17</v>
      </c>
    </row>
  </sheetData>
  <sheetProtection/>
  <mergeCells count="111">
    <mergeCell ref="L23:L24"/>
    <mergeCell ref="I49:L49"/>
    <mergeCell ref="I1:L1"/>
    <mergeCell ref="I2:L2"/>
    <mergeCell ref="I3:L3"/>
    <mergeCell ref="G39:G41"/>
    <mergeCell ref="I40:L40"/>
    <mergeCell ref="K21:K22"/>
    <mergeCell ref="L21:L22"/>
    <mergeCell ref="J23:J24"/>
    <mergeCell ref="K23:K24"/>
    <mergeCell ref="B70:B72"/>
    <mergeCell ref="C70:E72"/>
    <mergeCell ref="C66:F68"/>
    <mergeCell ref="C39:E41"/>
    <mergeCell ref="G45:G47"/>
    <mergeCell ref="B45:B47"/>
    <mergeCell ref="C45:E47"/>
    <mergeCell ref="B42:B44"/>
    <mergeCell ref="B51:B53"/>
    <mergeCell ref="B78:F78"/>
    <mergeCell ref="C73:F74"/>
    <mergeCell ref="C69:L69"/>
    <mergeCell ref="B66:B68"/>
    <mergeCell ref="B75:F75"/>
    <mergeCell ref="B76:F76"/>
    <mergeCell ref="B77:F77"/>
    <mergeCell ref="B73:B74"/>
    <mergeCell ref="G73:G74"/>
    <mergeCell ref="G70:G72"/>
    <mergeCell ref="I67:L67"/>
    <mergeCell ref="I71:L71"/>
    <mergeCell ref="C55:F55"/>
    <mergeCell ref="C63:E65"/>
    <mergeCell ref="G63:G65"/>
    <mergeCell ref="I64:L64"/>
    <mergeCell ref="G66:G68"/>
    <mergeCell ref="C60:E62"/>
    <mergeCell ref="G60:G62"/>
    <mergeCell ref="I61:L61"/>
    <mergeCell ref="A51:A53"/>
    <mergeCell ref="C23:F24"/>
    <mergeCell ref="C27:F27"/>
    <mergeCell ref="C51:F53"/>
    <mergeCell ref="B23:B24"/>
    <mergeCell ref="C28:L28"/>
    <mergeCell ref="G30:G32"/>
    <mergeCell ref="G51:G53"/>
    <mergeCell ref="C29:F29"/>
    <mergeCell ref="B48:B50"/>
    <mergeCell ref="B21:B22"/>
    <mergeCell ref="C20:F20"/>
    <mergeCell ref="C21:F22"/>
    <mergeCell ref="B30:B32"/>
    <mergeCell ref="B39:B41"/>
    <mergeCell ref="C30:F36"/>
    <mergeCell ref="B57:B59"/>
    <mergeCell ref="B63:B65"/>
    <mergeCell ref="B60:B62"/>
    <mergeCell ref="I23:I24"/>
    <mergeCell ref="G21:G22"/>
    <mergeCell ref="H21:H22"/>
    <mergeCell ref="C25:E25"/>
    <mergeCell ref="C26:E26"/>
    <mergeCell ref="I31:L31"/>
    <mergeCell ref="J21:J22"/>
    <mergeCell ref="I58:L58"/>
    <mergeCell ref="G17:G18"/>
    <mergeCell ref="I21:I22"/>
    <mergeCell ref="G23:G24"/>
    <mergeCell ref="H23:H24"/>
    <mergeCell ref="H17:H18"/>
    <mergeCell ref="C56:L56"/>
    <mergeCell ref="C57:F59"/>
    <mergeCell ref="G57:G59"/>
    <mergeCell ref="C42:E44"/>
    <mergeCell ref="C17:F18"/>
    <mergeCell ref="J17:J18"/>
    <mergeCell ref="H12:H13"/>
    <mergeCell ref="K17:K18"/>
    <mergeCell ref="I15:L15"/>
    <mergeCell ref="L17:L18"/>
    <mergeCell ref="I17:I18"/>
    <mergeCell ref="J12:J13"/>
    <mergeCell ref="B5:L5"/>
    <mergeCell ref="B12:B13"/>
    <mergeCell ref="B17:B18"/>
    <mergeCell ref="I8:I9"/>
    <mergeCell ref="J8:L8"/>
    <mergeCell ref="C14:F16"/>
    <mergeCell ref="B14:B16"/>
    <mergeCell ref="G14:G16"/>
    <mergeCell ref="G8:G9"/>
    <mergeCell ref="C12:F13"/>
    <mergeCell ref="C8:F8"/>
    <mergeCell ref="C9:F9"/>
    <mergeCell ref="C10:F10"/>
    <mergeCell ref="C19:F19"/>
    <mergeCell ref="H8:H9"/>
    <mergeCell ref="C11:L11"/>
    <mergeCell ref="K12:K13"/>
    <mergeCell ref="L12:L13"/>
    <mergeCell ref="G12:G13"/>
    <mergeCell ref="I12:I13"/>
    <mergeCell ref="G42:G44"/>
    <mergeCell ref="I43:L43"/>
    <mergeCell ref="I46:L46"/>
    <mergeCell ref="C54:F54"/>
    <mergeCell ref="I52:L52"/>
    <mergeCell ref="G48:G50"/>
    <mergeCell ref="C48:E50"/>
  </mergeCells>
  <printOptions/>
  <pageMargins left="0.3937007874015748" right="0.34" top="0.7874015748031497" bottom="0.68" header="0.49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user</cp:lastModifiedBy>
  <cp:lastPrinted>2011-12-15T07:44:43Z</cp:lastPrinted>
  <dcterms:created xsi:type="dcterms:W3CDTF">2007-11-15T06:29:04Z</dcterms:created>
  <dcterms:modified xsi:type="dcterms:W3CDTF">2012-01-18T12:11:40Z</dcterms:modified>
  <cp:category/>
  <cp:version/>
  <cp:contentType/>
  <cp:contentStatus/>
</cp:coreProperties>
</file>