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'!$15:$15</definedName>
  </definedNames>
  <calcPr fullCalcOnLoad="1"/>
</workbook>
</file>

<file path=xl/sharedStrings.xml><?xml version="1.0" encoding="utf-8"?>
<sst xmlns="http://schemas.openxmlformats.org/spreadsheetml/2006/main" count="256" uniqueCount="171">
  <si>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</si>
  <si>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</si>
  <si>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</si>
  <si>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</si>
  <si>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</si>
  <si>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</si>
  <si>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</si>
  <si>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</si>
  <si>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</si>
  <si>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</si>
  <si>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</si>
  <si>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</si>
  <si>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</si>
  <si>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</si>
  <si>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</si>
  <si>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</si>
  <si>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</si>
  <si>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</si>
  <si>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</si>
  <si>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</si>
  <si>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</si>
  <si>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</si>
  <si>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</si>
  <si>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</si>
  <si>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</si>
  <si>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</si>
  <si>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</si>
  <si>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</si>
  <si>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</si>
  <si>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</si>
  <si>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</si>
  <si>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</si>
  <si>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</si>
  <si>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</si>
  <si>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</si>
  <si>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</si>
  <si>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</si>
  <si>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</si>
  <si>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</si>
  <si>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</si>
  <si>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</si>
  <si>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</si>
  <si>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</si>
  <si>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</si>
  <si>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</si>
  <si>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</si>
  <si>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</si>
  <si>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</si>
  <si>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</si>
  <si>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</si>
  <si>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</si>
  <si>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</si>
  <si>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</si>
  <si>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</si>
  <si>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</si>
  <si>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</si>
  <si>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</si>
  <si>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</si>
  <si>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</si>
  <si>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</si>
  <si>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</si>
  <si>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</si>
  <si>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</si>
  <si>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</si>
  <si>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</si>
  <si>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</si>
  <si>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</si>
  <si>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</si>
  <si>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</si>
  <si>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</si>
  <si>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</si>
  <si>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</si>
  <si>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</si>
  <si>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</si>
  <si>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</si>
  <si>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</si>
  <si>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</si>
  <si>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</si>
  <si>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</si>
  <si>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</si>
  <si>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</si>
  <si>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</si>
  <si>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</si>
  <si>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</si>
  <si>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ВСЕГО ДОХОДОВ</t>
  </si>
  <si>
    <t xml:space="preserve">000 </t>
  </si>
  <si>
    <t>1 11 09044 04 0000 120</t>
  </si>
  <si>
    <t>1 11 02032 04 0000 120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</si>
  <si>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</si>
  <si>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</si>
  <si>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</si>
  <si>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</si>
  <si>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</si>
  <si>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</si>
  <si>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</si>
  <si>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</si>
  <si>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</si>
  <si>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</si>
  <si>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</si>
  <si>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</si>
  <si>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</si>
  <si>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</si>
  <si>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</si>
  <si>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3 02 00000 00 0000 000</t>
  </si>
  <si>
    <t>Рыночные продажи товаров и услуг</t>
  </si>
  <si>
    <t>3 02 01040 04 0000 130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</si>
  <si>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</si>
  <si>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</si>
  <si>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</si>
  <si>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</si>
  <si>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</si>
  <si>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</si>
  <si>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</si>
  <si>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</si>
  <si>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</si>
  <si>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</si>
  <si>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</si>
  <si>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</si>
  <si>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</si>
  <si>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</si>
  <si>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</si>
  <si>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</si>
  <si>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</si>
  <si>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</si>
  <si>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</si>
  <si>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</si>
  <si>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</si>
  <si>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</si>
  <si>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</si>
  <si>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</si>
  <si>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                                                                                                Приложение № 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</si>
  <si>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</si>
  <si>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1 11 05024 04 000 120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</si>
  <si>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</si>
  <si>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</si>
  <si>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</si>
  <si>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</si>
  <si>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</si>
  <si>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</si>
  <si>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</si>
  <si>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</si>
  <si>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</si>
  <si>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Субвенции бюджетам городских округов на ежемесячное денежное  вознаграждение за классное руководство</t>
  </si>
  <si>
    <t>ДОХОДЫ ОТ ПРИНОСЯЩЕЙ ДОХОД ДЕЯТЕЛЬНОСТИ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</si>
  <si>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</si>
  <si>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города Реутов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</si>
  <si>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</si>
  <si>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</si>
  <si>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</si>
  <si>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</si>
  <si>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</si>
  <si>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в 2012 году по основным источникам</t>
  </si>
  <si>
    <t xml:space="preserve">                                                                                                          "  Приложение № 1</t>
  </si>
  <si>
    <t>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</si>
  <si>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</si>
  <si>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1 11 05012 04 0000 120</t>
  </si>
  <si>
    <t>1 14 02043 04 0000 410</t>
  </si>
  <si>
    <t xml:space="preserve">                                                                                                            от 16.11.2011 № 188/25</t>
  </si>
  <si>
    <t>2 02 02000 00 0000 151</t>
  </si>
  <si>
    <t>Субсидии  бюджетам субъектов Российской Федерации и муниципальных образований</t>
  </si>
  <si>
    <t>Прочие субсидии бюджетам городских округов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</si>
  <si>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</si>
  <si>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</si>
  <si>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2 18 04010 04 0000 180</t>
  </si>
  <si>
    <t>Доходы бюджетов городских округов от возврата отстатков субсидий, субвенций прошлых лет небюджетными организациями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</si>
  <si>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</si>
  <si>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</si>
  <si>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</si>
  <si>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</si>
  <si>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2 02 02999 04 0000 151</t>
  </si>
  <si>
    <t xml:space="preserve">                                                                                                            от 29 февраля 2012 года № 235/34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</si>
</sst>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[$€-2]\ ###,000_);[Red]\([$€-2]\ ###,000\)"/>
  </numFmts>
  <fonts count="2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2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tabSelected="1" zoomScale="90" zoomScaleNormal="90" zoomScalePageLayoutView="0" workbookViewId="0" topLeftCell="A97">
      <selection activeCell="I99" sqref="I99"/>
    </sheetView>
  </sheetViews>
  <sheetFormatPr defaultColWidth="9.00390625" defaultRowHeight="12.75"/>
  <cols>
    <col min="1" max="1" width="5.125" style="11" customWidth="1"/>
    <col min="2" max="2" width="25.375" style="7" customWidth="1"/>
    <col min="3" max="3" width="67.00390625" style="21" customWidth="1"/>
    <col min="4" max="4" width="16.875" style="19" customWidth="1"/>
    <col min="5" max="5" width="2.00390625" style="3" customWidth="1"/>
    <col min="6" max="6" width="10.125" style="3" bestFit="1" customWidth="1"/>
    <col min="7" max="16384" width="9.125" style="3" customWidth="1"/>
  </cols>
  <sheetData>
    <row r="2" spans="3:4" ht="15.75">
      <c r="C2" s="43" t="s">
        <v>130</v>
      </c>
      <c r="D2" s="44"/>
    </row>
    <row r="3" spans="3:4" ht="15.75">
      <c r="C3" s="43" t="s">
        <v>144</v>
      </c>
      <c r="D3" s="44"/>
    </row>
    <row r="4" spans="3:4" ht="15.75">
      <c r="C4" s="51" t="s">
        <v>145</v>
      </c>
      <c r="D4" s="52"/>
    </row>
    <row r="5" spans="3:4" ht="15.75">
      <c r="C5" s="51" t="s">
        <v>170</v>
      </c>
      <c r="D5" s="52"/>
    </row>
    <row r="6" spans="3:4" ht="15.75">
      <c r="C6" s="43"/>
      <c r="D6" s="44"/>
    </row>
    <row r="7" spans="3:4" ht="15.75">
      <c r="C7" s="43" t="s">
        <v>152</v>
      </c>
      <c r="D7" s="44"/>
    </row>
    <row r="8" spans="3:4" ht="15.75">
      <c r="C8" s="43" t="s">
        <v>144</v>
      </c>
      <c r="D8" s="44"/>
    </row>
    <row r="9" spans="3:4" ht="15.75">
      <c r="C9" s="51" t="s">
        <v>145</v>
      </c>
      <c r="D9" s="52"/>
    </row>
    <row r="10" spans="3:8" ht="15.75">
      <c r="C10" s="51" t="s">
        <v>157</v>
      </c>
      <c r="D10" s="52"/>
      <c r="G10" s="36"/>
      <c r="H10" s="19"/>
    </row>
    <row r="11" spans="4:8" ht="15.75">
      <c r="D11" s="28"/>
      <c r="G11" s="36"/>
      <c r="H11" s="19"/>
    </row>
    <row r="12" spans="1:8" ht="16.5">
      <c r="A12" s="53" t="s">
        <v>117</v>
      </c>
      <c r="B12" s="53"/>
      <c r="C12" s="53"/>
      <c r="D12" s="53"/>
      <c r="G12" s="36"/>
      <c r="H12" s="19"/>
    </row>
    <row r="13" spans="2:4" ht="16.5">
      <c r="B13" s="54" t="s">
        <v>151</v>
      </c>
      <c r="C13" s="55"/>
      <c r="D13" s="55"/>
    </row>
    <row r="14" spans="2:5" ht="18" customHeight="1">
      <c r="B14" s="8"/>
      <c r="C14" s="20"/>
      <c r="D14" s="14" t="s">
        <v>82</v>
      </c>
      <c r="E14" s="5"/>
    </row>
    <row r="15" spans="1:5" s="4" customFormat="1" ht="18" customHeight="1">
      <c r="A15" s="49" t="s">
        <v>11</v>
      </c>
      <c r="B15" s="50"/>
      <c r="C15" s="22" t="s">
        <v>12</v>
      </c>
      <c r="D15" s="15" t="s">
        <v>9</v>
      </c>
      <c r="E15" s="6"/>
    </row>
    <row r="16" spans="1:5" s="4" customFormat="1" ht="22.5" customHeight="1">
      <c r="A16" s="12" t="s">
        <v>7</v>
      </c>
      <c r="B16" s="9" t="s">
        <v>0</v>
      </c>
      <c r="C16" s="23" t="s">
        <v>21</v>
      </c>
      <c r="D16" s="37">
        <f>SUM(D18+D23+D29+D36+D48+D53+D60+D64+D20)</f>
        <v>1108264.1</v>
      </c>
      <c r="E16" s="6"/>
    </row>
    <row r="17" spans="1:5" ht="15.75">
      <c r="A17" s="12"/>
      <c r="B17" s="9"/>
      <c r="C17" s="23"/>
      <c r="D17" s="37"/>
      <c r="E17" s="5"/>
    </row>
    <row r="18" spans="1:5" s="1" customFormat="1" ht="21" customHeight="1">
      <c r="A18" s="12" t="s">
        <v>7</v>
      </c>
      <c r="B18" s="9" t="s">
        <v>29</v>
      </c>
      <c r="C18" s="23" t="s">
        <v>28</v>
      </c>
      <c r="D18" s="40">
        <f>SUM(D19:D19)</f>
        <v>404000</v>
      </c>
      <c r="E18" s="2"/>
    </row>
    <row r="19" spans="1:5" s="1" customFormat="1" ht="64.5" customHeight="1">
      <c r="A19" s="13" t="s">
        <v>7</v>
      </c>
      <c r="B19" s="10" t="s">
        <v>150</v>
      </c>
      <c r="C19" s="45" t="s">
        <v>154</v>
      </c>
      <c r="D19" s="41">
        <v>404000</v>
      </c>
      <c r="E19" s="2"/>
    </row>
    <row r="20" spans="1:5" s="1" customFormat="1" ht="24.75" customHeight="1">
      <c r="A20" s="12" t="s">
        <v>7</v>
      </c>
      <c r="B20" s="9" t="s">
        <v>31</v>
      </c>
      <c r="C20" s="23" t="s">
        <v>30</v>
      </c>
      <c r="D20" s="37">
        <f>SUM(D21:D21)</f>
        <v>110000</v>
      </c>
      <c r="E20" s="2"/>
    </row>
    <row r="21" spans="1:5" s="1" customFormat="1" ht="24.75" customHeight="1">
      <c r="A21" s="29" t="s">
        <v>7</v>
      </c>
      <c r="B21" s="10" t="s">
        <v>148</v>
      </c>
      <c r="C21" s="24" t="s">
        <v>10</v>
      </c>
      <c r="D21" s="41">
        <v>110000</v>
      </c>
      <c r="E21" s="2"/>
    </row>
    <row r="22" spans="1:5" ht="19.5" customHeight="1" hidden="1">
      <c r="A22" s="13" t="s">
        <v>7</v>
      </c>
      <c r="B22" s="10" t="s">
        <v>18</v>
      </c>
      <c r="C22" s="24" t="s">
        <v>10</v>
      </c>
      <c r="D22" s="39">
        <v>0</v>
      </c>
      <c r="E22" s="5"/>
    </row>
    <row r="23" spans="1:5" s="1" customFormat="1" ht="21.75" customHeight="1">
      <c r="A23" s="12" t="s">
        <v>7</v>
      </c>
      <c r="B23" s="9" t="s">
        <v>33</v>
      </c>
      <c r="C23" s="23" t="s">
        <v>32</v>
      </c>
      <c r="D23" s="37">
        <f>SUM(D25:D28)</f>
        <v>80626</v>
      </c>
      <c r="E23" s="2"/>
    </row>
    <row r="24" spans="1:5" ht="15.75" hidden="1">
      <c r="A24" s="13" t="s">
        <v>7</v>
      </c>
      <c r="B24" s="10" t="s">
        <v>19</v>
      </c>
      <c r="C24" s="24" t="s">
        <v>22</v>
      </c>
      <c r="D24" s="39">
        <v>0</v>
      </c>
      <c r="E24" s="5"/>
    </row>
    <row r="25" spans="1:5" ht="47.25">
      <c r="A25" s="13" t="s">
        <v>7</v>
      </c>
      <c r="B25" s="10" t="s">
        <v>93</v>
      </c>
      <c r="C25" s="24" t="s">
        <v>149</v>
      </c>
      <c r="D25" s="38">
        <v>17532</v>
      </c>
      <c r="E25" s="5"/>
    </row>
    <row r="26" spans="1:5" ht="63">
      <c r="A26" s="13" t="s">
        <v>7</v>
      </c>
      <c r="B26" s="10" t="s">
        <v>120</v>
      </c>
      <c r="C26" s="24" t="s">
        <v>122</v>
      </c>
      <c r="D26" s="38">
        <v>0.1</v>
      </c>
      <c r="E26" s="5"/>
    </row>
    <row r="27" spans="1:5" s="1" customFormat="1" ht="16.5" customHeight="1" hidden="1">
      <c r="A27" s="13" t="s">
        <v>7</v>
      </c>
      <c r="B27" s="10" t="s">
        <v>20</v>
      </c>
      <c r="C27" s="24" t="s">
        <v>34</v>
      </c>
      <c r="D27" s="39">
        <v>0</v>
      </c>
      <c r="E27" s="2"/>
    </row>
    <row r="28" spans="1:5" s="1" customFormat="1" ht="65.25" customHeight="1">
      <c r="A28" s="13" t="s">
        <v>7</v>
      </c>
      <c r="B28" s="10" t="s">
        <v>121</v>
      </c>
      <c r="C28" s="24" t="s">
        <v>123</v>
      </c>
      <c r="D28" s="38">
        <v>63093.9</v>
      </c>
      <c r="E28" s="2"/>
    </row>
    <row r="29" spans="1:5" s="1" customFormat="1" ht="18.75" customHeight="1">
      <c r="A29" s="12" t="s">
        <v>7</v>
      </c>
      <c r="B29" s="9" t="s">
        <v>2</v>
      </c>
      <c r="C29" s="23" t="s">
        <v>136</v>
      </c>
      <c r="D29" s="37">
        <f>SUM(D31:D32)</f>
        <v>4410</v>
      </c>
      <c r="E29" s="2"/>
    </row>
    <row r="30" spans="1:5" ht="63" hidden="1">
      <c r="A30" s="13" t="s">
        <v>7</v>
      </c>
      <c r="B30" s="10" t="s">
        <v>3</v>
      </c>
      <c r="C30" s="24" t="s">
        <v>1</v>
      </c>
      <c r="D30" s="39">
        <v>0</v>
      </c>
      <c r="E30" s="5"/>
    </row>
    <row r="31" spans="1:5" ht="49.5" customHeight="1">
      <c r="A31" s="13" t="s">
        <v>7</v>
      </c>
      <c r="B31" s="10" t="s">
        <v>3</v>
      </c>
      <c r="C31" s="24" t="s">
        <v>141</v>
      </c>
      <c r="D31" s="38">
        <v>3800</v>
      </c>
      <c r="E31" s="5"/>
    </row>
    <row r="32" spans="1:5" ht="33.75" customHeight="1">
      <c r="A32" s="13" t="s">
        <v>7</v>
      </c>
      <c r="B32" s="10" t="s">
        <v>26</v>
      </c>
      <c r="C32" s="24" t="s">
        <v>112</v>
      </c>
      <c r="D32" s="38">
        <v>610</v>
      </c>
      <c r="E32" s="5"/>
    </row>
    <row r="33" spans="1:5" s="1" customFormat="1" ht="94.5" hidden="1">
      <c r="A33" s="13" t="s">
        <v>7</v>
      </c>
      <c r="B33" s="10" t="s">
        <v>4</v>
      </c>
      <c r="C33" s="24" t="s">
        <v>6</v>
      </c>
      <c r="D33" s="39">
        <v>0</v>
      </c>
      <c r="E33" s="2"/>
    </row>
    <row r="34" spans="1:5" ht="31.5" hidden="1">
      <c r="A34" s="13" t="s">
        <v>7</v>
      </c>
      <c r="B34" s="10" t="s">
        <v>26</v>
      </c>
      <c r="C34" s="24" t="s">
        <v>27</v>
      </c>
      <c r="D34" s="39">
        <v>0</v>
      </c>
      <c r="E34" s="5"/>
    </row>
    <row r="35" spans="1:5" s="1" customFormat="1" ht="22.5" customHeight="1" hidden="1">
      <c r="A35" s="13" t="s">
        <v>7</v>
      </c>
      <c r="B35" s="10" t="s">
        <v>36</v>
      </c>
      <c r="C35" s="24" t="s">
        <v>35</v>
      </c>
      <c r="D35" s="39">
        <v>0</v>
      </c>
      <c r="E35" s="2"/>
    </row>
    <row r="36" spans="1:5" s="1" customFormat="1" ht="47.25">
      <c r="A36" s="12" t="s">
        <v>7</v>
      </c>
      <c r="B36" s="9" t="s">
        <v>38</v>
      </c>
      <c r="C36" s="23" t="s">
        <v>37</v>
      </c>
      <c r="D36" s="37">
        <f>SUM(D37:D47)</f>
        <v>313767</v>
      </c>
      <c r="E36" s="2"/>
    </row>
    <row r="37" spans="1:5" s="1" customFormat="1" ht="53.25" customHeight="1">
      <c r="A37" s="13" t="s">
        <v>7</v>
      </c>
      <c r="B37" s="10" t="s">
        <v>91</v>
      </c>
      <c r="C37" s="24" t="s">
        <v>90</v>
      </c>
      <c r="D37" s="38">
        <v>50</v>
      </c>
      <c r="E37" s="2"/>
    </row>
    <row r="38" spans="1:5" s="1" customFormat="1" ht="31.5">
      <c r="A38" s="13" t="s">
        <v>7</v>
      </c>
      <c r="B38" s="10" t="s">
        <v>87</v>
      </c>
      <c r="C38" s="24" t="s">
        <v>92</v>
      </c>
      <c r="D38" s="38">
        <v>50</v>
      </c>
      <c r="E38" s="2"/>
    </row>
    <row r="39" spans="1:5" s="1" customFormat="1" ht="80.25" customHeight="1">
      <c r="A39" s="13" t="s">
        <v>7</v>
      </c>
      <c r="B39" s="10" t="s">
        <v>155</v>
      </c>
      <c r="C39" s="24" t="s">
        <v>131</v>
      </c>
      <c r="D39" s="38">
        <v>216710</v>
      </c>
      <c r="E39" s="2"/>
    </row>
    <row r="40" spans="1:5" s="1" customFormat="1" ht="66" customHeight="1">
      <c r="A40" s="13" t="s">
        <v>7</v>
      </c>
      <c r="B40" s="10" t="s">
        <v>132</v>
      </c>
      <c r="C40" s="24" t="s">
        <v>137</v>
      </c>
      <c r="D40" s="38">
        <v>7804</v>
      </c>
      <c r="E40" s="2"/>
    </row>
    <row r="41" spans="1:5" s="1" customFormat="1" ht="63">
      <c r="A41" s="13" t="s">
        <v>7</v>
      </c>
      <c r="B41" s="10" t="s">
        <v>62</v>
      </c>
      <c r="C41" s="24" t="s">
        <v>138</v>
      </c>
      <c r="D41" s="38">
        <v>85363</v>
      </c>
      <c r="E41" s="2"/>
    </row>
    <row r="42" spans="1:5" s="1" customFormat="1" ht="63" hidden="1">
      <c r="A42" s="13" t="s">
        <v>7</v>
      </c>
      <c r="B42" s="10" t="s">
        <v>62</v>
      </c>
      <c r="C42" s="24" t="s">
        <v>65</v>
      </c>
      <c r="D42" s="39">
        <v>0</v>
      </c>
      <c r="E42" s="2"/>
    </row>
    <row r="43" spans="1:5" s="1" customFormat="1" ht="63" hidden="1">
      <c r="A43" s="13" t="s">
        <v>7</v>
      </c>
      <c r="B43" s="10" t="s">
        <v>63</v>
      </c>
      <c r="C43" s="24" t="s">
        <v>66</v>
      </c>
      <c r="D43" s="39">
        <v>0</v>
      </c>
      <c r="E43" s="2"/>
    </row>
    <row r="44" spans="1:5" s="1" customFormat="1" ht="63" hidden="1">
      <c r="A44" s="13" t="s">
        <v>7</v>
      </c>
      <c r="B44" s="10" t="s">
        <v>64</v>
      </c>
      <c r="C44" s="24" t="s">
        <v>67</v>
      </c>
      <c r="D44" s="39">
        <v>0</v>
      </c>
      <c r="E44" s="2"/>
    </row>
    <row r="45" spans="1:5" s="1" customFormat="1" ht="47.25">
      <c r="A45" s="13" t="s">
        <v>7</v>
      </c>
      <c r="B45" s="10" t="s">
        <v>88</v>
      </c>
      <c r="C45" s="24" t="s">
        <v>113</v>
      </c>
      <c r="D45" s="38">
        <v>190</v>
      </c>
      <c r="E45" s="2"/>
    </row>
    <row r="46" spans="1:5" s="1" customFormat="1" ht="47.25" hidden="1">
      <c r="A46" s="13" t="s">
        <v>7</v>
      </c>
      <c r="B46" s="10" t="s">
        <v>50</v>
      </c>
      <c r="C46" s="24" t="s">
        <v>49</v>
      </c>
      <c r="D46" s="39">
        <v>0</v>
      </c>
      <c r="E46" s="2"/>
    </row>
    <row r="47" spans="1:5" s="1" customFormat="1" ht="78.75">
      <c r="A47" s="13" t="s">
        <v>7</v>
      </c>
      <c r="B47" s="10" t="s">
        <v>86</v>
      </c>
      <c r="C47" s="24" t="s">
        <v>139</v>
      </c>
      <c r="D47" s="38">
        <v>3600</v>
      </c>
      <c r="E47" s="2"/>
    </row>
    <row r="48" spans="1:5" s="1" customFormat="1" ht="28.5" customHeight="1">
      <c r="A48" s="12" t="s">
        <v>7</v>
      </c>
      <c r="B48" s="9" t="s">
        <v>52</v>
      </c>
      <c r="C48" s="23" t="s">
        <v>51</v>
      </c>
      <c r="D48" s="37">
        <f>SUM(D49)</f>
        <v>1500</v>
      </c>
      <c r="E48" s="2"/>
    </row>
    <row r="49" spans="1:5" s="1" customFormat="1" ht="21" customHeight="1">
      <c r="A49" s="13" t="s">
        <v>7</v>
      </c>
      <c r="B49" s="10" t="s">
        <v>53</v>
      </c>
      <c r="C49" s="24" t="s">
        <v>48</v>
      </c>
      <c r="D49" s="38">
        <v>1500</v>
      </c>
      <c r="E49" s="2"/>
    </row>
    <row r="50" spans="1:5" s="26" customFormat="1" ht="47.25" hidden="1">
      <c r="A50" s="13" t="s">
        <v>7</v>
      </c>
      <c r="B50" s="10" t="s">
        <v>68</v>
      </c>
      <c r="C50" s="24" t="s">
        <v>69</v>
      </c>
      <c r="D50" s="39">
        <v>0</v>
      </c>
      <c r="E50" s="25"/>
    </row>
    <row r="51" spans="1:5" s="26" customFormat="1" ht="47.25" hidden="1">
      <c r="A51" s="13" t="s">
        <v>7</v>
      </c>
      <c r="B51" s="10" t="s">
        <v>70</v>
      </c>
      <c r="C51" s="24" t="s">
        <v>71</v>
      </c>
      <c r="D51" s="39">
        <v>0</v>
      </c>
      <c r="E51" s="25"/>
    </row>
    <row r="52" spans="1:5" s="26" customFormat="1" ht="47.25" hidden="1">
      <c r="A52" s="13" t="s">
        <v>7</v>
      </c>
      <c r="B52" s="10" t="s">
        <v>72</v>
      </c>
      <c r="C52" s="24" t="s">
        <v>73</v>
      </c>
      <c r="D52" s="39">
        <v>0</v>
      </c>
      <c r="E52" s="25"/>
    </row>
    <row r="53" spans="1:5" s="1" customFormat="1" ht="31.5">
      <c r="A53" s="12" t="s">
        <v>7</v>
      </c>
      <c r="B53" s="9" t="s">
        <v>55</v>
      </c>
      <c r="C53" s="23" t="s">
        <v>54</v>
      </c>
      <c r="D53" s="37">
        <f>SUM(D55:D55)</f>
        <v>161320</v>
      </c>
      <c r="E53" s="2"/>
    </row>
    <row r="54" spans="1:5" ht="15.75" hidden="1">
      <c r="A54" s="13" t="s">
        <v>7</v>
      </c>
      <c r="B54" s="10" t="s">
        <v>57</v>
      </c>
      <c r="C54" s="24" t="s">
        <v>56</v>
      </c>
      <c r="D54" s="39">
        <v>0</v>
      </c>
      <c r="E54" s="5"/>
    </row>
    <row r="55" spans="1:5" ht="93" customHeight="1">
      <c r="A55" s="13" t="s">
        <v>7</v>
      </c>
      <c r="B55" s="10" t="s">
        <v>156</v>
      </c>
      <c r="C55" s="42" t="s">
        <v>140</v>
      </c>
      <c r="D55" s="38">
        <v>161320</v>
      </c>
      <c r="E55" s="5"/>
    </row>
    <row r="56" spans="1:5" s="1" customFormat="1" ht="17.25" customHeight="1" hidden="1">
      <c r="A56" s="13" t="s">
        <v>7</v>
      </c>
      <c r="B56" s="10" t="s">
        <v>58</v>
      </c>
      <c r="C56" s="24" t="s">
        <v>23</v>
      </c>
      <c r="D56" s="39">
        <v>0</v>
      </c>
      <c r="E56" s="2"/>
    </row>
    <row r="57" spans="1:5" ht="34.5" customHeight="1" hidden="1">
      <c r="A57" s="13" t="s">
        <v>7</v>
      </c>
      <c r="B57" s="10" t="s">
        <v>59</v>
      </c>
      <c r="C57" s="24" t="s">
        <v>17</v>
      </c>
      <c r="D57" s="39">
        <v>0</v>
      </c>
      <c r="E57" s="5"/>
    </row>
    <row r="58" spans="1:5" ht="34.5" customHeight="1" hidden="1">
      <c r="A58" s="13" t="s">
        <v>7</v>
      </c>
      <c r="B58" s="10" t="s">
        <v>74</v>
      </c>
      <c r="C58" s="24" t="s">
        <v>75</v>
      </c>
      <c r="D58" s="39">
        <v>0</v>
      </c>
      <c r="E58" s="5"/>
    </row>
    <row r="59" spans="1:5" ht="34.5" customHeight="1" hidden="1">
      <c r="A59" s="13" t="s">
        <v>7</v>
      </c>
      <c r="B59" s="10" t="s">
        <v>76</v>
      </c>
      <c r="C59" s="24" t="s">
        <v>77</v>
      </c>
      <c r="D59" s="39">
        <v>0</v>
      </c>
      <c r="E59" s="5"/>
    </row>
    <row r="60" spans="1:5" s="1" customFormat="1" ht="21" customHeight="1">
      <c r="A60" s="12" t="s">
        <v>7</v>
      </c>
      <c r="B60" s="9" t="s">
        <v>61</v>
      </c>
      <c r="C60" s="23" t="s">
        <v>60</v>
      </c>
      <c r="D60" s="37">
        <f>SUM(D61)</f>
        <v>7600</v>
      </c>
      <c r="E60" s="2"/>
    </row>
    <row r="61" spans="1:5" ht="35.25" customHeight="1">
      <c r="A61" s="13" t="s">
        <v>7</v>
      </c>
      <c r="B61" s="10" t="s">
        <v>78</v>
      </c>
      <c r="C61" s="24" t="s">
        <v>114</v>
      </c>
      <c r="D61" s="38">
        <v>7600</v>
      </c>
      <c r="E61" s="5"/>
    </row>
    <row r="62" spans="1:5" s="1" customFormat="1" ht="47.25" hidden="1">
      <c r="A62" s="13" t="s">
        <v>7</v>
      </c>
      <c r="B62" s="10" t="s">
        <v>78</v>
      </c>
      <c r="C62" s="24" t="s">
        <v>79</v>
      </c>
      <c r="D62" s="39">
        <v>0</v>
      </c>
      <c r="E62" s="2"/>
    </row>
    <row r="63" spans="1:5" s="1" customFormat="1" ht="47.25" hidden="1">
      <c r="A63" s="13" t="s">
        <v>7</v>
      </c>
      <c r="B63" s="10" t="s">
        <v>80</v>
      </c>
      <c r="C63" s="24" t="s">
        <v>81</v>
      </c>
      <c r="D63" s="39">
        <v>0</v>
      </c>
      <c r="E63" s="2"/>
    </row>
    <row r="64" spans="1:5" s="1" customFormat="1" ht="18" customHeight="1">
      <c r="A64" s="12" t="s">
        <v>7</v>
      </c>
      <c r="B64" s="9" t="s">
        <v>14</v>
      </c>
      <c r="C64" s="23" t="s">
        <v>13</v>
      </c>
      <c r="D64" s="37">
        <f>SUM(D66)</f>
        <v>25041.1</v>
      </c>
      <c r="E64" s="2"/>
    </row>
    <row r="65" spans="1:5" s="1" customFormat="1" ht="31.5" hidden="1">
      <c r="A65" s="13" t="s">
        <v>7</v>
      </c>
      <c r="B65" s="10" t="s">
        <v>39</v>
      </c>
      <c r="C65" s="24" t="s">
        <v>24</v>
      </c>
      <c r="D65" s="39">
        <v>0</v>
      </c>
      <c r="E65" s="2"/>
    </row>
    <row r="66" spans="1:5" ht="18" customHeight="1">
      <c r="A66" s="13" t="s">
        <v>7</v>
      </c>
      <c r="B66" s="10" t="s">
        <v>42</v>
      </c>
      <c r="C66" s="24" t="s">
        <v>124</v>
      </c>
      <c r="D66" s="38">
        <v>25041.1</v>
      </c>
      <c r="E66" s="5"/>
    </row>
    <row r="67" spans="1:5" ht="23.25" customHeight="1" hidden="1">
      <c r="A67" s="13" t="s">
        <v>7</v>
      </c>
      <c r="B67" s="10" t="s">
        <v>42</v>
      </c>
      <c r="C67" s="24" t="s">
        <v>43</v>
      </c>
      <c r="D67" s="39">
        <v>0</v>
      </c>
      <c r="E67" s="5"/>
    </row>
    <row r="68" spans="1:5" ht="21.75" customHeight="1" hidden="1">
      <c r="A68" s="13" t="s">
        <v>7</v>
      </c>
      <c r="B68" s="10" t="s">
        <v>44</v>
      </c>
      <c r="C68" s="24" t="s">
        <v>45</v>
      </c>
      <c r="D68" s="39">
        <v>0</v>
      </c>
      <c r="E68" s="5"/>
    </row>
    <row r="69" spans="1:5" ht="15.75" hidden="1">
      <c r="A69" s="13" t="s">
        <v>7</v>
      </c>
      <c r="B69" s="10" t="s">
        <v>46</v>
      </c>
      <c r="C69" s="24" t="s">
        <v>47</v>
      </c>
      <c r="D69" s="39">
        <v>0</v>
      </c>
      <c r="E69" s="5"/>
    </row>
    <row r="70" spans="1:5" ht="15.75">
      <c r="A70" s="13"/>
      <c r="B70" s="10"/>
      <c r="C70" s="24"/>
      <c r="D70" s="38"/>
      <c r="E70" s="5"/>
    </row>
    <row r="71" spans="1:5" ht="15.75">
      <c r="A71" s="12" t="s">
        <v>7</v>
      </c>
      <c r="B71" s="9" t="s">
        <v>146</v>
      </c>
      <c r="C71" s="23" t="s">
        <v>147</v>
      </c>
      <c r="D71" s="40">
        <f>SUM(D92,D94,D72)</f>
        <v>815889</v>
      </c>
      <c r="E71" s="5"/>
    </row>
    <row r="72" spans="1:5" ht="36" customHeight="1">
      <c r="A72" s="12" t="s">
        <v>7</v>
      </c>
      <c r="B72" s="9" t="s">
        <v>8</v>
      </c>
      <c r="C72" s="23" t="s">
        <v>15</v>
      </c>
      <c r="D72" s="37">
        <f>SUM(D76,D80+D89+D78)</f>
        <v>816127.7</v>
      </c>
      <c r="E72" s="5"/>
    </row>
    <row r="73" spans="1:5" s="1" customFormat="1" ht="63" hidden="1">
      <c r="A73" s="13"/>
      <c r="B73" s="10"/>
      <c r="C73" s="24" t="s">
        <v>40</v>
      </c>
      <c r="D73" s="39"/>
      <c r="E73" s="2"/>
    </row>
    <row r="74" spans="1:5" s="1" customFormat="1" ht="36.75" customHeight="1" hidden="1">
      <c r="A74" s="13"/>
      <c r="B74" s="10"/>
      <c r="C74" s="24" t="s">
        <v>41</v>
      </c>
      <c r="D74" s="39"/>
      <c r="E74" s="2"/>
    </row>
    <row r="75" spans="1:5" s="1" customFormat="1" ht="35.25" customHeight="1" hidden="1">
      <c r="A75" s="13" t="s">
        <v>7</v>
      </c>
      <c r="B75" s="10" t="s">
        <v>16</v>
      </c>
      <c r="C75" s="24" t="s">
        <v>25</v>
      </c>
      <c r="D75" s="39"/>
      <c r="E75" s="2"/>
    </row>
    <row r="76" spans="1:5" s="1" customFormat="1" ht="35.25" customHeight="1">
      <c r="A76" s="32" t="s">
        <v>7</v>
      </c>
      <c r="B76" s="33" t="s">
        <v>125</v>
      </c>
      <c r="C76" s="34" t="s">
        <v>128</v>
      </c>
      <c r="D76" s="40">
        <f>SUM(D77)</f>
        <v>213</v>
      </c>
      <c r="E76" s="2"/>
    </row>
    <row r="77" spans="1:5" s="1" customFormat="1" ht="30.75" customHeight="1">
      <c r="A77" s="13" t="s">
        <v>7</v>
      </c>
      <c r="B77" s="30" t="s">
        <v>126</v>
      </c>
      <c r="C77" s="24" t="s">
        <v>127</v>
      </c>
      <c r="D77" s="38">
        <v>213</v>
      </c>
      <c r="E77" s="2"/>
    </row>
    <row r="78" spans="1:5" s="1" customFormat="1" ht="30.75" customHeight="1">
      <c r="A78" s="32" t="s">
        <v>7</v>
      </c>
      <c r="B78" s="33" t="s">
        <v>158</v>
      </c>
      <c r="C78" s="34" t="s">
        <v>159</v>
      </c>
      <c r="D78" s="38">
        <f>SUM(D79)</f>
        <v>47443</v>
      </c>
      <c r="E78" s="2"/>
    </row>
    <row r="79" spans="1:5" s="1" customFormat="1" ht="30.75" customHeight="1">
      <c r="A79" s="29" t="s">
        <v>7</v>
      </c>
      <c r="B79" s="30" t="s">
        <v>169</v>
      </c>
      <c r="C79" s="31" t="s">
        <v>160</v>
      </c>
      <c r="D79" s="38">
        <v>47443</v>
      </c>
      <c r="E79" s="2"/>
    </row>
    <row r="80" spans="1:5" s="1" customFormat="1" ht="31.5">
      <c r="A80" s="32" t="s">
        <v>7</v>
      </c>
      <c r="B80" s="33" t="s">
        <v>89</v>
      </c>
      <c r="C80" s="34" t="s">
        <v>94</v>
      </c>
      <c r="D80" s="40">
        <f>SUM(D81:D88)</f>
        <v>720476</v>
      </c>
      <c r="E80" s="2"/>
    </row>
    <row r="81" spans="1:5" s="1" customFormat="1" ht="47.25">
      <c r="A81" s="29" t="s">
        <v>7</v>
      </c>
      <c r="B81" s="30" t="s">
        <v>95</v>
      </c>
      <c r="C81" s="31" t="s">
        <v>100</v>
      </c>
      <c r="D81" s="41">
        <v>5234</v>
      </c>
      <c r="E81" s="2"/>
    </row>
    <row r="82" spans="1:5" s="1" customFormat="1" ht="36.75" customHeight="1">
      <c r="A82" s="29" t="s">
        <v>7</v>
      </c>
      <c r="B82" s="30" t="s">
        <v>133</v>
      </c>
      <c r="C82" s="31" t="s">
        <v>142</v>
      </c>
      <c r="D82" s="41">
        <v>4047</v>
      </c>
      <c r="E82" s="2"/>
    </row>
    <row r="83" spans="1:5" s="1" customFormat="1" ht="49.5" customHeight="1">
      <c r="A83" s="29" t="s">
        <v>7</v>
      </c>
      <c r="B83" s="30" t="s">
        <v>96</v>
      </c>
      <c r="C83" s="31" t="s">
        <v>101</v>
      </c>
      <c r="D83" s="41">
        <v>29832</v>
      </c>
      <c r="E83" s="2"/>
    </row>
    <row r="84" spans="1:5" s="1" customFormat="1" ht="31.5">
      <c r="A84" s="29" t="s">
        <v>7</v>
      </c>
      <c r="B84" s="30" t="s">
        <v>110</v>
      </c>
      <c r="C84" s="31" t="s">
        <v>111</v>
      </c>
      <c r="D84" s="41">
        <v>396794</v>
      </c>
      <c r="E84" s="2"/>
    </row>
    <row r="85" spans="1:5" s="1" customFormat="1" ht="66.75" customHeight="1">
      <c r="A85" s="29" t="s">
        <v>7</v>
      </c>
      <c r="B85" s="30" t="s">
        <v>106</v>
      </c>
      <c r="C85" s="31" t="s">
        <v>129</v>
      </c>
      <c r="D85" s="41">
        <v>3418</v>
      </c>
      <c r="E85" s="2"/>
    </row>
    <row r="86" spans="1:5" s="1" customFormat="1" ht="63">
      <c r="A86" s="29" t="s">
        <v>85</v>
      </c>
      <c r="B86" s="30" t="s">
        <v>107</v>
      </c>
      <c r="C86" s="31" t="s">
        <v>115</v>
      </c>
      <c r="D86" s="41">
        <v>13600</v>
      </c>
      <c r="E86" s="2"/>
    </row>
    <row r="87" spans="1:5" s="1" customFormat="1" ht="48" customHeight="1">
      <c r="A87" s="29" t="s">
        <v>85</v>
      </c>
      <c r="B87" s="30" t="s">
        <v>108</v>
      </c>
      <c r="C87" s="31" t="s">
        <v>109</v>
      </c>
      <c r="D87" s="41">
        <v>3437</v>
      </c>
      <c r="E87" s="2"/>
    </row>
    <row r="88" spans="1:5" s="1" customFormat="1" ht="19.5" customHeight="1">
      <c r="A88" s="29" t="s">
        <v>85</v>
      </c>
      <c r="B88" s="30" t="s">
        <v>97</v>
      </c>
      <c r="C88" s="31" t="s">
        <v>102</v>
      </c>
      <c r="D88" s="41">
        <v>264114</v>
      </c>
      <c r="E88" s="2"/>
    </row>
    <row r="89" spans="1:5" s="1" customFormat="1" ht="21" customHeight="1">
      <c r="A89" s="32" t="s">
        <v>85</v>
      </c>
      <c r="B89" s="33" t="s">
        <v>98</v>
      </c>
      <c r="C89" s="34" t="s">
        <v>99</v>
      </c>
      <c r="D89" s="40">
        <f>SUM(D90:D91)</f>
        <v>47995.7</v>
      </c>
      <c r="E89" s="2"/>
    </row>
    <row r="90" spans="1:5" ht="51.75" customHeight="1">
      <c r="A90" s="29" t="s">
        <v>85</v>
      </c>
      <c r="B90" s="30" t="s">
        <v>118</v>
      </c>
      <c r="C90" s="24" t="s">
        <v>119</v>
      </c>
      <c r="D90" s="38">
        <v>47780.7</v>
      </c>
      <c r="E90" s="5"/>
    </row>
    <row r="91" spans="1:5" ht="48.75" customHeight="1">
      <c r="A91" s="29" t="s">
        <v>7</v>
      </c>
      <c r="B91" s="30" t="s">
        <v>134</v>
      </c>
      <c r="C91" s="24" t="s">
        <v>135</v>
      </c>
      <c r="D91" s="38">
        <v>215</v>
      </c>
      <c r="E91" s="5"/>
    </row>
    <row r="92" spans="1:5" ht="63.75" customHeight="1">
      <c r="A92" s="29" t="s">
        <v>7</v>
      </c>
      <c r="B92" s="46" t="s">
        <v>161</v>
      </c>
      <c r="C92" s="23" t="s">
        <v>162</v>
      </c>
      <c r="D92" s="37">
        <f>SUM(D93)</f>
        <v>960.6</v>
      </c>
      <c r="E92" s="5"/>
    </row>
    <row r="93" spans="1:5" ht="38.25" customHeight="1">
      <c r="A93" s="29" t="s">
        <v>7</v>
      </c>
      <c r="B93" s="47" t="s">
        <v>163</v>
      </c>
      <c r="C93" s="24" t="s">
        <v>164</v>
      </c>
      <c r="D93" s="38">
        <v>960.6</v>
      </c>
      <c r="E93" s="5"/>
    </row>
    <row r="94" spans="1:5" ht="39" customHeight="1">
      <c r="A94" s="29" t="s">
        <v>7</v>
      </c>
      <c r="B94" s="46" t="s">
        <v>165</v>
      </c>
      <c r="C94" s="23" t="s">
        <v>166</v>
      </c>
      <c r="D94" s="37">
        <f>SUM(D95)</f>
        <v>-1199.3</v>
      </c>
      <c r="E94" s="5"/>
    </row>
    <row r="95" spans="1:5" ht="48.75" customHeight="1">
      <c r="A95" s="29" t="s">
        <v>7</v>
      </c>
      <c r="B95" s="47" t="s">
        <v>167</v>
      </c>
      <c r="C95" s="48" t="s">
        <v>168</v>
      </c>
      <c r="D95" s="38">
        <v>-1199.3</v>
      </c>
      <c r="E95" s="5"/>
    </row>
    <row r="96" spans="1:5" ht="31.5">
      <c r="A96" s="13"/>
      <c r="B96" s="10"/>
      <c r="C96" s="23" t="s">
        <v>83</v>
      </c>
      <c r="D96" s="37">
        <f>SUM(D16+D71)</f>
        <v>1924153.1</v>
      </c>
      <c r="E96" s="5"/>
    </row>
    <row r="97" spans="1:5" ht="15.75">
      <c r="A97" s="13"/>
      <c r="B97" s="10"/>
      <c r="C97" s="24"/>
      <c r="D97" s="38"/>
      <c r="E97" s="5"/>
    </row>
    <row r="98" spans="1:6" s="1" customFormat="1" ht="32.25" customHeight="1">
      <c r="A98" s="12" t="s">
        <v>7</v>
      </c>
      <c r="B98" s="9" t="s">
        <v>5</v>
      </c>
      <c r="C98" s="23" t="s">
        <v>143</v>
      </c>
      <c r="D98" s="37">
        <f>SUM(D99)</f>
        <v>45637.7</v>
      </c>
      <c r="E98" s="2"/>
      <c r="F98" s="27"/>
    </row>
    <row r="99" spans="1:6" s="1" customFormat="1" ht="25.5" customHeight="1">
      <c r="A99" s="12" t="s">
        <v>7</v>
      </c>
      <c r="B99" s="9" t="s">
        <v>103</v>
      </c>
      <c r="C99" s="35" t="s">
        <v>104</v>
      </c>
      <c r="D99" s="40">
        <f>SUM(D100)</f>
        <v>45637.7</v>
      </c>
      <c r="E99" s="2"/>
      <c r="F99" s="27"/>
    </row>
    <row r="100" spans="1:5" ht="33" customHeight="1">
      <c r="A100" s="13" t="s">
        <v>7</v>
      </c>
      <c r="B100" s="10" t="s">
        <v>105</v>
      </c>
      <c r="C100" s="24" t="s">
        <v>116</v>
      </c>
      <c r="D100" s="38">
        <v>45637.7</v>
      </c>
      <c r="E100" s="5"/>
    </row>
    <row r="101" spans="1:5" ht="15.75">
      <c r="A101" s="13"/>
      <c r="B101" s="10"/>
      <c r="C101" s="24"/>
      <c r="D101" s="38"/>
      <c r="E101" s="5"/>
    </row>
    <row r="102" spans="1:5" ht="15.75">
      <c r="A102" s="13"/>
      <c r="B102" s="10"/>
      <c r="C102" s="23" t="s">
        <v>84</v>
      </c>
      <c r="D102" s="37">
        <f>SUM(D96+D98)</f>
        <v>1969790.8</v>
      </c>
      <c r="E102" s="5"/>
    </row>
    <row r="103" spans="1:5" ht="15.75">
      <c r="A103" s="13"/>
      <c r="B103" s="10"/>
      <c r="C103" s="24"/>
      <c r="D103" s="16" t="s">
        <v>153</v>
      </c>
      <c r="E103" s="5"/>
    </row>
    <row r="104" spans="1:5" ht="15.75">
      <c r="A104" s="13"/>
      <c r="B104" s="10"/>
      <c r="C104" s="24"/>
      <c r="D104" s="17"/>
      <c r="E104" s="5"/>
    </row>
    <row r="105" spans="1:5" s="1" customFormat="1" ht="15.75">
      <c r="A105" s="13"/>
      <c r="B105" s="10"/>
      <c r="C105" s="24"/>
      <c r="D105" s="17"/>
      <c r="E105" s="2"/>
    </row>
    <row r="106" spans="1:5" s="1" customFormat="1" ht="15.75">
      <c r="A106" s="13"/>
      <c r="B106" s="10"/>
      <c r="C106" s="24"/>
      <c r="D106" s="17"/>
      <c r="E106" s="2"/>
    </row>
    <row r="107" spans="1:5" s="1" customFormat="1" ht="15.75">
      <c r="A107" s="13"/>
      <c r="B107" s="10"/>
      <c r="C107" s="24"/>
      <c r="D107" s="17"/>
      <c r="E107" s="2"/>
    </row>
    <row r="108" spans="1:5" s="1" customFormat="1" ht="21.75" customHeight="1">
      <c r="A108" s="13"/>
      <c r="B108" s="10"/>
      <c r="C108" s="24"/>
      <c r="D108" s="17"/>
      <c r="E108" s="2"/>
    </row>
    <row r="109" spans="1:5" ht="15.75">
      <c r="A109" s="13"/>
      <c r="B109" s="10"/>
      <c r="C109" s="24"/>
      <c r="D109" s="17"/>
      <c r="E109" s="5"/>
    </row>
    <row r="110" spans="1:5" ht="15.75">
      <c r="A110" s="13"/>
      <c r="B110" s="10"/>
      <c r="C110" s="24"/>
      <c r="D110" s="17"/>
      <c r="E110" s="5"/>
    </row>
    <row r="111" spans="1:5" s="1" customFormat="1" ht="15.75">
      <c r="A111" s="13"/>
      <c r="B111" s="10"/>
      <c r="C111" s="24"/>
      <c r="D111" s="17"/>
      <c r="E111" s="2"/>
    </row>
    <row r="112" spans="1:5" s="1" customFormat="1" ht="15.75">
      <c r="A112" s="13"/>
      <c r="B112" s="10"/>
      <c r="C112" s="24"/>
      <c r="D112" s="17"/>
      <c r="E112" s="2"/>
    </row>
    <row r="113" spans="1:5" ht="15.75">
      <c r="A113" s="13"/>
      <c r="B113" s="10"/>
      <c r="C113" s="24"/>
      <c r="D113" s="17"/>
      <c r="E113" s="5"/>
    </row>
    <row r="114" spans="1:5" s="1" customFormat="1" ht="15.75">
      <c r="A114" s="13"/>
      <c r="B114" s="10"/>
      <c r="C114" s="24"/>
      <c r="D114" s="17"/>
      <c r="E114" s="2"/>
    </row>
    <row r="115" spans="1:5" ht="15.75">
      <c r="A115" s="13"/>
      <c r="B115" s="10"/>
      <c r="C115" s="24"/>
      <c r="D115" s="17"/>
      <c r="E115" s="5"/>
    </row>
    <row r="116" spans="1:5" s="1" customFormat="1" ht="15.75">
      <c r="A116" s="13"/>
      <c r="B116" s="10"/>
      <c r="C116" s="24"/>
      <c r="D116" s="17"/>
      <c r="E116" s="5"/>
    </row>
    <row r="117" spans="1:5" ht="15.75">
      <c r="A117" s="13"/>
      <c r="B117" s="10"/>
      <c r="C117" s="24"/>
      <c r="D117" s="17"/>
      <c r="E117" s="5"/>
    </row>
    <row r="118" spans="1:5" ht="15.75">
      <c r="A118" s="13"/>
      <c r="B118" s="10"/>
      <c r="C118" s="24"/>
      <c r="D118" s="17"/>
      <c r="E118" s="5"/>
    </row>
    <row r="119" spans="1:5" s="1" customFormat="1" ht="15.75">
      <c r="A119" s="13"/>
      <c r="B119" s="10"/>
      <c r="C119" s="24"/>
      <c r="D119" s="17"/>
      <c r="E119" s="2"/>
    </row>
    <row r="120" spans="1:5" s="1" customFormat="1" ht="15.75">
      <c r="A120" s="13"/>
      <c r="B120" s="10"/>
      <c r="C120" s="24"/>
      <c r="D120" s="17"/>
      <c r="E120" s="2"/>
    </row>
    <row r="121" spans="1:5" ht="15.75">
      <c r="A121" s="13"/>
      <c r="B121" s="10"/>
      <c r="C121" s="24"/>
      <c r="D121" s="17"/>
      <c r="E121" s="5"/>
    </row>
    <row r="122" spans="1:5" s="1" customFormat="1" ht="15.75">
      <c r="A122" s="13"/>
      <c r="B122" s="10"/>
      <c r="C122" s="24"/>
      <c r="D122" s="17"/>
      <c r="E122" s="2"/>
    </row>
    <row r="123" spans="1:4" s="1" customFormat="1" ht="15.75">
      <c r="A123" s="13"/>
      <c r="B123" s="10"/>
      <c r="C123" s="24"/>
      <c r="D123" s="17"/>
    </row>
    <row r="124" spans="1:4" ht="15.75">
      <c r="A124" s="13"/>
      <c r="B124" s="10"/>
      <c r="C124" s="24"/>
      <c r="D124" s="17"/>
    </row>
    <row r="125" spans="1:4" s="1" customFormat="1" ht="15.75">
      <c r="A125" s="13"/>
      <c r="B125" s="10"/>
      <c r="C125" s="24"/>
      <c r="D125" s="17"/>
    </row>
    <row r="126" spans="1:4" ht="15.75">
      <c r="A126" s="13"/>
      <c r="B126" s="10"/>
      <c r="C126" s="24"/>
      <c r="D126" s="17"/>
    </row>
    <row r="127" spans="1:4" s="1" customFormat="1" ht="15.75">
      <c r="A127" s="13"/>
      <c r="B127" s="10"/>
      <c r="C127" s="24"/>
      <c r="D127" s="17"/>
    </row>
    <row r="128" spans="1:4" ht="15.75">
      <c r="A128" s="13"/>
      <c r="B128" s="10"/>
      <c r="C128" s="24"/>
      <c r="D128" s="17"/>
    </row>
    <row r="129" spans="1:4" ht="15.75">
      <c r="A129" s="13"/>
      <c r="B129" s="10"/>
      <c r="C129" s="24"/>
      <c r="D129" s="17"/>
    </row>
    <row r="130" spans="1:4" ht="15.75">
      <c r="A130" s="13"/>
      <c r="B130" s="10"/>
      <c r="C130" s="24"/>
      <c r="D130" s="17"/>
    </row>
    <row r="131" ht="15.75">
      <c r="D131" s="18"/>
    </row>
    <row r="132" ht="15.75">
      <c r="D132" s="18"/>
    </row>
    <row r="133" ht="15.75">
      <c r="D133" s="18"/>
    </row>
    <row r="134" ht="15.75">
      <c r="D134" s="18"/>
    </row>
    <row r="135" ht="15.75">
      <c r="D135" s="18"/>
    </row>
    <row r="136" ht="15.75">
      <c r="D136" s="18"/>
    </row>
    <row r="137" ht="15.75">
      <c r="D137" s="18"/>
    </row>
    <row r="138" ht="15.75">
      <c r="D138" s="18"/>
    </row>
    <row r="139" ht="15.75">
      <c r="D139" s="18"/>
    </row>
    <row r="140" ht="15.75">
      <c r="D140" s="18"/>
    </row>
    <row r="141" ht="15.75">
      <c r="D141" s="18"/>
    </row>
    <row r="142" ht="15.75">
      <c r="D142" s="18"/>
    </row>
    <row r="143" ht="15.75">
      <c r="D143" s="18"/>
    </row>
    <row r="144" ht="15.75">
      <c r="D144" s="18"/>
    </row>
    <row r="145" ht="15.75">
      <c r="D145" s="18"/>
    </row>
    <row r="146" ht="15.75">
      <c r="D146" s="18"/>
    </row>
    <row r="147" ht="15.75">
      <c r="D147" s="18"/>
    </row>
    <row r="148" ht="15.75">
      <c r="D148" s="18"/>
    </row>
    <row r="149" ht="15.75">
      <c r="D149" s="18"/>
    </row>
    <row r="150" ht="15.75">
      <c r="D150" s="18"/>
    </row>
    <row r="151" ht="15.75">
      <c r="D151" s="18"/>
    </row>
  </sheetData>
  <sheetProtection/>
  <mergeCells count="7">
    <mergeCell ref="A15:B15"/>
    <mergeCell ref="C9:D9"/>
    <mergeCell ref="C10:D10"/>
    <mergeCell ref="C4:D4"/>
    <mergeCell ref="C5:D5"/>
    <mergeCell ref="A12:D12"/>
    <mergeCell ref="B13:D13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user</cp:lastModifiedBy>
  <cp:lastPrinted>2012-03-01T07:22:12Z</cp:lastPrinted>
  <dcterms:created xsi:type="dcterms:W3CDTF">1999-03-18T06:53:45Z</dcterms:created>
  <dcterms:modified xsi:type="dcterms:W3CDTF">2012-03-01T07:23:02Z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