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'!$18:$18</definedName>
  </definedNames>
  <calcPr fullCalcOnLoad="1"/>
</workbook>
</file>

<file path=xl/sharedStrings.xml><?xml version="1.0" encoding="utf-8"?>
<sst xmlns="http://schemas.openxmlformats.org/spreadsheetml/2006/main" count="298" uniqueCount="202">
  <si>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</si>
  <si>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</si>
  <si>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</si>
  <si>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</si>
  <si>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</si>
  <si>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</si>
  <si>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</si>
  <si>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</si>
  <si>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</si>
  <si>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</si>
  <si>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</si>
  <si>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</si>
  <si>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</si>
  <si>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</si>
  <si>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</si>
  <si>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</si>
  <si>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</si>
  <si>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</si>
  <si>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</si>
  <si>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</si>
  <si>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</si>
  <si>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</si>
  <si>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</si>
  <si>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</si>
  <si>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</si>
  <si>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</si>
  <si>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</si>
  <si>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</si>
  <si>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</si>
  <si>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</si>
  <si>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</si>
  <si>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</si>
  <si>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</si>
  <si>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</si>
  <si>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</si>
  <si>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</si>
  <si>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</si>
  <si>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</si>
  <si>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</si>
  <si>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</si>
  <si>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</si>
  <si>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</si>
  <si>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</si>
  <si>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</si>
  <si>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</si>
  <si>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</si>
  <si>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</si>
  <si>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</si>
  <si>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</si>
  <si>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</si>
  <si>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</si>
  <si>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</si>
  <si>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</si>
  <si>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</si>
  <si>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</si>
  <si>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</si>
  <si>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</si>
  <si>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</si>
  <si>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</si>
  <si>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</si>
  <si>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</si>
  <si>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</si>
  <si>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</si>
  <si>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</si>
  <si>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</si>
  <si>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</si>
  <si>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</si>
  <si>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</si>
  <si>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</si>
  <si>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</si>
  <si>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</si>
  <si>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</si>
  <si>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</si>
  <si>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</si>
  <si>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</si>
  <si>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</si>
  <si>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</si>
  <si>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</si>
  <si>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</si>
  <si>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</si>
  <si>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</si>
  <si>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</si>
  <si>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</si>
  <si>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</si>
  <si>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</si>
  <si>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</si>
  <si>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</si>
  <si>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</si>
  <si>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ВСЕГО ДОХОДОВ</t>
  </si>
  <si>
    <t>1 08 07150 01 000 110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</si>
  <si>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</si>
  <si>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</si>
  <si>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</si>
  <si>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</si>
  <si>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</si>
  <si>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</si>
  <si>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</si>
  <si>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</si>
  <si>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</si>
  <si>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</si>
  <si>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</si>
  <si>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</si>
  <si>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</si>
  <si>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</si>
  <si>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</si>
  <si>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</si>
  <si>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</si>
  <si>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</si>
  <si>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</si>
  <si>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</si>
  <si>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</si>
  <si>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</si>
  <si>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</si>
  <si>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</si>
  <si>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</si>
  <si>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</si>
  <si>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</si>
  <si>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</si>
  <si>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</si>
  <si>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</si>
  <si>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</si>
  <si>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</si>
  <si>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</si>
  <si>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</si>
  <si>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</si>
  <si>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</si>
  <si>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</si>
  <si>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</si>
  <si>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</si>
  <si>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</si>
  <si>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</si>
  <si>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</si>
  <si>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</si>
  <si>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</si>
  <si>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</si>
  <si>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</si>
  <si>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</si>
  <si>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</si>
  <si>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</si>
  <si>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</si>
  <si>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</si>
  <si>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</si>
  <si>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</si>
  <si>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</si>
  <si>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</si>
  <si>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</si>
  <si>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</si>
  <si>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</si>
  <si>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</si>
  <si>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</si>
  <si>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</si>
  <si>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</si>
  <si>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 2011 году по основным источникам</t>
  </si>
  <si>
    <t>1 14 01040 04 0000 410</t>
  </si>
  <si>
    <t>1 11 05024 04 000 120</t>
  </si>
  <si>
    <t>2 02 02000 00 0000 151</t>
  </si>
  <si>
    <t>Субсидии  бюджетам субъектов  Российской Федерации и муниципальных образований (межбюджетные субсидии)</t>
  </si>
  <si>
    <t>2 02 02999 04 0000 151</t>
  </si>
  <si>
    <t>Прочие субсидии бюджетам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</si>
  <si>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</si>
  <si>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</si>
  <si>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</si>
  <si>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ГОСУДАРСТВЕННАЯ ПОШЛИНА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</si>
  <si>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</si>
  <si>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</si>
  <si>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</si>
  <si>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квартир, находящихся в собственности городских округов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</si>
  <si>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</si>
  <si>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пошлина по делам, рассматриваемым  в судах общей юрисдикции, мировыми судьями (за  исключением  Верховного Суда Российской Федерации)  </t>
  </si>
  <si>
    <t>Субвенции бюджетам городских округов на ежемесячное денежное  вознаграждение за классное руководство</t>
  </si>
  <si>
    <t>ДОХОДЫ ОТ ПРИНОСЯЩЕЙ ДОХОД ДЕЯТЕЛЬНОСТИ</t>
  </si>
  <si>
    <t xml:space="preserve">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</si>
  <si>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города Реутов</t>
  </si>
  <si>
    <t>"</t>
  </si>
  <si>
    <t xml:space="preserve">                                                                                                            "Приложение № 1</t>
  </si>
  <si>
    <t xml:space="preserve">                                                                                                            от  07.10.2010 № 91/ 2010-НА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</si>
  <si>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</si>
  <si>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</si>
  <si>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</si>
  <si>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</si>
  <si>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2 00 00000 00 0000 000</t>
  </si>
  <si>
    <t xml:space="preserve">БЕЗВОЗМЕЗДНЫЕ ПОСТУПЛЕНИЯ </t>
  </si>
  <si>
    <t xml:space="preserve">1 01 02021 01 0000 110 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</si>
  <si>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</si>
  <si>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</si>
  <si>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</si>
  <si>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 xml:space="preserve">Безвозмездные поступления от приносящей доход деятельности 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</si>
  <si>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</si>
  <si>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</si>
  <si>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 xml:space="preserve">1 05 02010 02 0000 110 </t>
  </si>
  <si>
    <t xml:space="preserve">1 05 02020 02 0000 110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</si>
  <si>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</si>
  <si>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</si>
  <si>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2 18 00000 00 0000 000</t>
  </si>
  <si>
    <t>Доходы бюджетов бюджетной системы Российской Федерации от возврата отстатков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</si>
  <si>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отстатков субсидий, субвенций прошлых лет небюджетными организациями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</si>
  <si>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</si>
  <si>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</si>
  <si>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1 01 02010 01 0000 110 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</si>
  <si>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</si>
  <si>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2 18 04010 04 0000 180</t>
  </si>
  <si>
    <t xml:space="preserve">                                                                                                            от 25 мая 2011 года  № 122/15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</si>
</sst>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29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8"/>
  <sheetViews>
    <sheetView tabSelected="1" zoomScale="90" zoomScaleNormal="90" zoomScalePageLayoutView="0" workbookViewId="0" topLeftCell="A1">
      <selection activeCell="F117" sqref="F117"/>
    </sheetView>
  </sheetViews>
  <sheetFormatPr defaultColWidth="9.00390625" defaultRowHeight="12.75"/>
  <cols>
    <col min="1" max="1" width="5.125" style="14" customWidth="1"/>
    <col min="2" max="2" width="25.375" style="9" customWidth="1"/>
    <col min="3" max="3" width="67.00390625" style="25" customWidth="1"/>
    <col min="4" max="4" width="16.875" style="23" customWidth="1"/>
    <col min="5" max="5" width="2.00390625" style="3" customWidth="1"/>
    <col min="6" max="6" width="10.125" style="3" bestFit="1" customWidth="1"/>
    <col min="7" max="16384" width="9.125" style="3" customWidth="1"/>
  </cols>
  <sheetData>
    <row r="2" spans="3:4" ht="15.75">
      <c r="C2" s="50" t="s">
        <v>148</v>
      </c>
      <c r="D2" s="51"/>
    </row>
    <row r="3" spans="3:4" ht="15.75">
      <c r="C3" s="50" t="s">
        <v>171</v>
      </c>
      <c r="D3" s="51"/>
    </row>
    <row r="4" spans="3:4" ht="15.75">
      <c r="C4" s="56" t="s">
        <v>172</v>
      </c>
      <c r="D4" s="57"/>
    </row>
    <row r="5" spans="3:4" ht="15.75">
      <c r="C5" s="56" t="s">
        <v>201</v>
      </c>
      <c r="D5" s="57"/>
    </row>
    <row r="6" spans="3:4" ht="15.75">
      <c r="C6" s="50" t="s">
        <v>174</v>
      </c>
      <c r="D6" s="51"/>
    </row>
    <row r="7" spans="3:4" ht="15.75">
      <c r="C7" s="50" t="s">
        <v>149</v>
      </c>
      <c r="D7" s="51"/>
    </row>
    <row r="8" spans="3:4" ht="15.75">
      <c r="C8" s="50" t="s">
        <v>147</v>
      </c>
      <c r="D8" s="51"/>
    </row>
    <row r="9" ht="15.75" customHeight="1" hidden="1">
      <c r="C9" s="41"/>
    </row>
    <row r="10" spans="1:4" s="7" customFormat="1" ht="15" hidden="1">
      <c r="A10" s="13"/>
      <c r="B10" s="8"/>
      <c r="C10" s="36"/>
      <c r="D10" s="17"/>
    </row>
    <row r="11" spans="3:8" ht="18.75" hidden="1">
      <c r="C11" s="48"/>
      <c r="D11" s="47"/>
      <c r="G11" s="41"/>
      <c r="H11" s="23"/>
    </row>
    <row r="12" spans="3:8" ht="15.75">
      <c r="C12" s="56" t="s">
        <v>175</v>
      </c>
      <c r="D12" s="57"/>
      <c r="G12" s="41"/>
      <c r="H12" s="23"/>
    </row>
    <row r="13" spans="3:8" ht="18.75">
      <c r="C13" s="48"/>
      <c r="D13" s="47"/>
      <c r="G13" s="41"/>
      <c r="H13" s="23"/>
    </row>
    <row r="14" spans="4:8" ht="15.75">
      <c r="D14" s="32"/>
      <c r="G14" s="41"/>
      <c r="H14" s="23"/>
    </row>
    <row r="15" spans="1:8" ht="16.5">
      <c r="A15" s="60" t="s">
        <v>133</v>
      </c>
      <c r="B15" s="60"/>
      <c r="C15" s="60"/>
      <c r="D15" s="60"/>
      <c r="G15" s="41"/>
      <c r="H15" s="23"/>
    </row>
    <row r="16" spans="2:4" ht="16.5">
      <c r="B16" s="61" t="s">
        <v>152</v>
      </c>
      <c r="C16" s="62"/>
      <c r="D16" s="62"/>
    </row>
    <row r="17" spans="2:5" ht="18" customHeight="1">
      <c r="B17" s="10"/>
      <c r="C17" s="24"/>
      <c r="D17" s="18" t="s">
        <v>86</v>
      </c>
      <c r="E17" s="5"/>
    </row>
    <row r="18" spans="1:5" s="4" customFormat="1" ht="18" customHeight="1">
      <c r="A18" s="58" t="s">
        <v>14</v>
      </c>
      <c r="B18" s="59"/>
      <c r="C18" s="26" t="s">
        <v>15</v>
      </c>
      <c r="D18" s="19" t="s">
        <v>12</v>
      </c>
      <c r="E18" s="6"/>
    </row>
    <row r="19" spans="1:5" s="4" customFormat="1" ht="22.5" customHeight="1">
      <c r="A19" s="15" t="s">
        <v>10</v>
      </c>
      <c r="B19" s="11" t="s">
        <v>2</v>
      </c>
      <c r="C19" s="27" t="s">
        <v>24</v>
      </c>
      <c r="D19" s="42">
        <f>SUM(D21+D28+D34+D40+D44+D56+D61+D70+D74+D24)</f>
        <v>989256.9999999999</v>
      </c>
      <c r="E19" s="6"/>
    </row>
    <row r="20" spans="1:5" ht="15.75">
      <c r="A20" s="15"/>
      <c r="B20" s="11"/>
      <c r="C20" s="27"/>
      <c r="D20" s="42"/>
      <c r="E20" s="5"/>
    </row>
    <row r="21" spans="1:5" s="1" customFormat="1" ht="21" customHeight="1">
      <c r="A21" s="15" t="s">
        <v>10</v>
      </c>
      <c r="B21" s="11" t="s">
        <v>32</v>
      </c>
      <c r="C21" s="27" t="s">
        <v>31</v>
      </c>
      <c r="D21" s="45">
        <f>SUM(D22:D23)</f>
        <v>376811</v>
      </c>
      <c r="E21" s="2"/>
    </row>
    <row r="22" spans="1:5" s="1" customFormat="1" ht="64.5" customHeight="1">
      <c r="A22" s="16" t="s">
        <v>10</v>
      </c>
      <c r="B22" s="12" t="s">
        <v>198</v>
      </c>
      <c r="C22" s="35" t="s">
        <v>199</v>
      </c>
      <c r="D22" s="46">
        <v>3500</v>
      </c>
      <c r="E22" s="2"/>
    </row>
    <row r="23" spans="1:5" s="1" customFormat="1" ht="94.5" customHeight="1">
      <c r="A23" s="16" t="s">
        <v>10</v>
      </c>
      <c r="B23" s="12" t="s">
        <v>182</v>
      </c>
      <c r="C23" s="28" t="s">
        <v>183</v>
      </c>
      <c r="D23" s="43">
        <v>373311</v>
      </c>
      <c r="E23" s="2"/>
    </row>
    <row r="24" spans="1:5" s="1" customFormat="1" ht="24.75" customHeight="1">
      <c r="A24" s="15" t="s">
        <v>10</v>
      </c>
      <c r="B24" s="11" t="s">
        <v>34</v>
      </c>
      <c r="C24" s="27" t="s">
        <v>33</v>
      </c>
      <c r="D24" s="42">
        <f>SUM(D25:D26)</f>
        <v>135758</v>
      </c>
      <c r="E24" s="2"/>
    </row>
    <row r="25" spans="1:5" s="1" customFormat="1" ht="24.75" customHeight="1">
      <c r="A25" s="33" t="s">
        <v>10</v>
      </c>
      <c r="B25" s="12" t="s">
        <v>189</v>
      </c>
      <c r="C25" s="28" t="s">
        <v>13</v>
      </c>
      <c r="D25" s="46">
        <v>121758</v>
      </c>
      <c r="E25" s="2"/>
    </row>
    <row r="26" spans="1:5" ht="31.5" customHeight="1">
      <c r="A26" s="16" t="s">
        <v>10</v>
      </c>
      <c r="B26" s="12" t="s">
        <v>190</v>
      </c>
      <c r="C26" s="28" t="s">
        <v>191</v>
      </c>
      <c r="D26" s="43">
        <v>14000</v>
      </c>
      <c r="E26" s="5"/>
    </row>
    <row r="27" spans="1:5" ht="19.5" customHeight="1" hidden="1">
      <c r="A27" s="16" t="s">
        <v>10</v>
      </c>
      <c r="B27" s="12" t="s">
        <v>21</v>
      </c>
      <c r="C27" s="28" t="s">
        <v>13</v>
      </c>
      <c r="D27" s="44">
        <v>0</v>
      </c>
      <c r="E27" s="5"/>
    </row>
    <row r="28" spans="1:5" s="1" customFormat="1" ht="21.75" customHeight="1">
      <c r="A28" s="15" t="s">
        <v>10</v>
      </c>
      <c r="B28" s="11" t="s">
        <v>36</v>
      </c>
      <c r="C28" s="27" t="s">
        <v>35</v>
      </c>
      <c r="D28" s="42">
        <f>SUM(D30:D33)</f>
        <v>57126.5</v>
      </c>
      <c r="E28" s="2"/>
    </row>
    <row r="29" spans="1:5" ht="15.75" hidden="1">
      <c r="A29" s="16" t="s">
        <v>10</v>
      </c>
      <c r="B29" s="12" t="s">
        <v>22</v>
      </c>
      <c r="C29" s="28" t="s">
        <v>25</v>
      </c>
      <c r="D29" s="44">
        <v>0</v>
      </c>
      <c r="E29" s="5"/>
    </row>
    <row r="30" spans="1:5" ht="47.25">
      <c r="A30" s="16" t="s">
        <v>10</v>
      </c>
      <c r="B30" s="12" t="s">
        <v>99</v>
      </c>
      <c r="C30" s="28" t="s">
        <v>192</v>
      </c>
      <c r="D30" s="43">
        <v>105</v>
      </c>
      <c r="E30" s="5"/>
    </row>
    <row r="31" spans="1:5" ht="63">
      <c r="A31" s="16" t="s">
        <v>10</v>
      </c>
      <c r="B31" s="12" t="s">
        <v>136</v>
      </c>
      <c r="C31" s="28" t="s">
        <v>138</v>
      </c>
      <c r="D31" s="43">
        <v>0.1</v>
      </c>
      <c r="E31" s="5"/>
    </row>
    <row r="32" spans="1:5" s="1" customFormat="1" ht="16.5" customHeight="1" hidden="1">
      <c r="A32" s="16" t="s">
        <v>10</v>
      </c>
      <c r="B32" s="12" t="s">
        <v>23</v>
      </c>
      <c r="C32" s="28" t="s">
        <v>37</v>
      </c>
      <c r="D32" s="44">
        <v>0</v>
      </c>
      <c r="E32" s="2"/>
    </row>
    <row r="33" spans="1:5" s="1" customFormat="1" ht="65.25" customHeight="1">
      <c r="A33" s="16" t="s">
        <v>10</v>
      </c>
      <c r="B33" s="12" t="s">
        <v>137</v>
      </c>
      <c r="C33" s="28" t="s">
        <v>139</v>
      </c>
      <c r="D33" s="43">
        <v>57021.4</v>
      </c>
      <c r="E33" s="2"/>
    </row>
    <row r="34" spans="1:5" s="1" customFormat="1" ht="18.75" customHeight="1">
      <c r="A34" s="15" t="s">
        <v>10</v>
      </c>
      <c r="B34" s="11" t="s">
        <v>4</v>
      </c>
      <c r="C34" s="27" t="s">
        <v>162</v>
      </c>
      <c r="D34" s="42">
        <f>SUM(D36:D37)</f>
        <v>5785</v>
      </c>
      <c r="E34" s="2"/>
    </row>
    <row r="35" spans="1:5" ht="63" hidden="1">
      <c r="A35" s="16" t="s">
        <v>10</v>
      </c>
      <c r="B35" s="12" t="s">
        <v>5</v>
      </c>
      <c r="C35" s="28" t="s">
        <v>3</v>
      </c>
      <c r="D35" s="44">
        <v>0</v>
      </c>
      <c r="E35" s="5"/>
    </row>
    <row r="36" spans="1:5" ht="49.5" customHeight="1">
      <c r="A36" s="16" t="s">
        <v>10</v>
      </c>
      <c r="B36" s="12" t="s">
        <v>5</v>
      </c>
      <c r="C36" s="28" t="s">
        <v>168</v>
      </c>
      <c r="D36" s="43">
        <v>5570</v>
      </c>
      <c r="E36" s="5"/>
    </row>
    <row r="37" spans="1:5" ht="33.75" customHeight="1">
      <c r="A37" s="16" t="s">
        <v>10</v>
      </c>
      <c r="B37" s="12" t="s">
        <v>89</v>
      </c>
      <c r="C37" s="28" t="s">
        <v>122</v>
      </c>
      <c r="D37" s="43">
        <v>215</v>
      </c>
      <c r="E37" s="5"/>
    </row>
    <row r="38" spans="1:5" s="1" customFormat="1" ht="94.5" hidden="1">
      <c r="A38" s="16" t="s">
        <v>10</v>
      </c>
      <c r="B38" s="12" t="s">
        <v>6</v>
      </c>
      <c r="C38" s="28" t="s">
        <v>9</v>
      </c>
      <c r="D38" s="44">
        <v>0</v>
      </c>
      <c r="E38" s="2"/>
    </row>
    <row r="39" spans="1:5" ht="31.5" hidden="1">
      <c r="A39" s="16" t="s">
        <v>10</v>
      </c>
      <c r="B39" s="12" t="s">
        <v>29</v>
      </c>
      <c r="C39" s="28" t="s">
        <v>30</v>
      </c>
      <c r="D39" s="44">
        <v>0</v>
      </c>
      <c r="E39" s="5"/>
    </row>
    <row r="40" spans="1:5" s="1" customFormat="1" ht="34.5" customHeight="1">
      <c r="A40" s="15" t="s">
        <v>10</v>
      </c>
      <c r="B40" s="11" t="s">
        <v>38</v>
      </c>
      <c r="C40" s="27" t="s">
        <v>7</v>
      </c>
      <c r="D40" s="42">
        <f>SUM(D42)</f>
        <v>0</v>
      </c>
      <c r="E40" s="2"/>
    </row>
    <row r="41" spans="1:5" s="1" customFormat="1" ht="18.75" customHeight="1" hidden="1">
      <c r="A41" s="16" t="s">
        <v>10</v>
      </c>
      <c r="B41" s="12" t="s">
        <v>0</v>
      </c>
      <c r="C41" s="28" t="s">
        <v>1</v>
      </c>
      <c r="D41" s="44">
        <v>0</v>
      </c>
      <c r="E41" s="2"/>
    </row>
    <row r="42" spans="1:5" s="1" customFormat="1" ht="31.5">
      <c r="A42" s="16" t="s">
        <v>10</v>
      </c>
      <c r="B42" s="12" t="s">
        <v>100</v>
      </c>
      <c r="C42" s="28" t="s">
        <v>123</v>
      </c>
      <c r="D42" s="43">
        <v>0</v>
      </c>
      <c r="E42" s="2"/>
    </row>
    <row r="43" spans="1:5" s="1" customFormat="1" ht="22.5" customHeight="1" hidden="1">
      <c r="A43" s="16" t="s">
        <v>10</v>
      </c>
      <c r="B43" s="12" t="s">
        <v>40</v>
      </c>
      <c r="C43" s="28" t="s">
        <v>39</v>
      </c>
      <c r="D43" s="44">
        <v>0</v>
      </c>
      <c r="E43" s="2"/>
    </row>
    <row r="44" spans="1:5" s="1" customFormat="1" ht="47.25">
      <c r="A44" s="15" t="s">
        <v>10</v>
      </c>
      <c r="B44" s="11" t="s">
        <v>42</v>
      </c>
      <c r="C44" s="27" t="s">
        <v>41</v>
      </c>
      <c r="D44" s="42">
        <f>SUM(D45:D55)</f>
        <v>259956.89999999997</v>
      </c>
      <c r="E44" s="2"/>
    </row>
    <row r="45" spans="1:5" s="1" customFormat="1" ht="53.25" customHeight="1">
      <c r="A45" s="16" t="s">
        <v>10</v>
      </c>
      <c r="B45" s="12" t="s">
        <v>97</v>
      </c>
      <c r="C45" s="28" t="s">
        <v>96</v>
      </c>
      <c r="D45" s="43">
        <v>40</v>
      </c>
      <c r="E45" s="2"/>
    </row>
    <row r="46" spans="1:5" s="1" customFormat="1" ht="31.5">
      <c r="A46" s="16" t="s">
        <v>10</v>
      </c>
      <c r="B46" s="12" t="s">
        <v>92</v>
      </c>
      <c r="C46" s="28" t="s">
        <v>98</v>
      </c>
      <c r="D46" s="43">
        <v>85</v>
      </c>
      <c r="E46" s="2"/>
    </row>
    <row r="47" spans="1:5" s="1" customFormat="1" ht="80.25" customHeight="1">
      <c r="A47" s="16" t="s">
        <v>10</v>
      </c>
      <c r="B47" s="12" t="s">
        <v>93</v>
      </c>
      <c r="C47" s="28" t="s">
        <v>151</v>
      </c>
      <c r="D47" s="43">
        <v>168421.8</v>
      </c>
      <c r="E47" s="2"/>
    </row>
    <row r="48" spans="1:5" s="1" customFormat="1" ht="66" customHeight="1">
      <c r="A48" s="16" t="s">
        <v>10</v>
      </c>
      <c r="B48" s="12" t="s">
        <v>154</v>
      </c>
      <c r="C48" s="28" t="s">
        <v>163</v>
      </c>
      <c r="D48" s="43">
        <v>8055.3</v>
      </c>
      <c r="E48" s="2"/>
    </row>
    <row r="49" spans="1:5" s="1" customFormat="1" ht="63">
      <c r="A49" s="16" t="s">
        <v>10</v>
      </c>
      <c r="B49" s="12" t="s">
        <v>66</v>
      </c>
      <c r="C49" s="28" t="s">
        <v>164</v>
      </c>
      <c r="D49" s="43">
        <v>77014.8</v>
      </c>
      <c r="E49" s="2"/>
    </row>
    <row r="50" spans="1:5" s="1" customFormat="1" ht="63" hidden="1">
      <c r="A50" s="16" t="s">
        <v>10</v>
      </c>
      <c r="B50" s="12" t="s">
        <v>66</v>
      </c>
      <c r="C50" s="28" t="s">
        <v>69</v>
      </c>
      <c r="D50" s="44">
        <v>0</v>
      </c>
      <c r="E50" s="2"/>
    </row>
    <row r="51" spans="1:5" s="1" customFormat="1" ht="63" hidden="1">
      <c r="A51" s="16" t="s">
        <v>10</v>
      </c>
      <c r="B51" s="12" t="s">
        <v>67</v>
      </c>
      <c r="C51" s="28" t="s">
        <v>70</v>
      </c>
      <c r="D51" s="44">
        <v>0</v>
      </c>
      <c r="E51" s="2"/>
    </row>
    <row r="52" spans="1:5" s="1" customFormat="1" ht="63" hidden="1">
      <c r="A52" s="16" t="s">
        <v>10</v>
      </c>
      <c r="B52" s="12" t="s">
        <v>68</v>
      </c>
      <c r="C52" s="28" t="s">
        <v>71</v>
      </c>
      <c r="D52" s="44">
        <v>0</v>
      </c>
      <c r="E52" s="2"/>
    </row>
    <row r="53" spans="1:5" s="1" customFormat="1" ht="47.25">
      <c r="A53" s="16" t="s">
        <v>10</v>
      </c>
      <c r="B53" s="12" t="s">
        <v>94</v>
      </c>
      <c r="C53" s="28" t="s">
        <v>124</v>
      </c>
      <c r="D53" s="43">
        <v>3040</v>
      </c>
      <c r="E53" s="2"/>
    </row>
    <row r="54" spans="1:5" s="1" customFormat="1" ht="47.25" hidden="1">
      <c r="A54" s="16" t="s">
        <v>10</v>
      </c>
      <c r="B54" s="12" t="s">
        <v>54</v>
      </c>
      <c r="C54" s="28" t="s">
        <v>53</v>
      </c>
      <c r="D54" s="44">
        <v>0</v>
      </c>
      <c r="E54" s="2"/>
    </row>
    <row r="55" spans="1:5" s="1" customFormat="1" ht="78.75">
      <c r="A55" s="16" t="s">
        <v>10</v>
      </c>
      <c r="B55" s="12" t="s">
        <v>91</v>
      </c>
      <c r="C55" s="28" t="s">
        <v>165</v>
      </c>
      <c r="D55" s="43">
        <v>3300</v>
      </c>
      <c r="E55" s="2"/>
    </row>
    <row r="56" spans="1:5" s="1" customFormat="1" ht="28.5" customHeight="1">
      <c r="A56" s="15" t="s">
        <v>10</v>
      </c>
      <c r="B56" s="11" t="s">
        <v>56</v>
      </c>
      <c r="C56" s="27" t="s">
        <v>55</v>
      </c>
      <c r="D56" s="42">
        <f>SUM(D57)</f>
        <v>1300</v>
      </c>
      <c r="E56" s="2"/>
    </row>
    <row r="57" spans="1:5" s="1" customFormat="1" ht="21" customHeight="1">
      <c r="A57" s="16" t="s">
        <v>10</v>
      </c>
      <c r="B57" s="12" t="s">
        <v>57</v>
      </c>
      <c r="C57" s="28" t="s">
        <v>52</v>
      </c>
      <c r="D57" s="43">
        <v>1300</v>
      </c>
      <c r="E57" s="2"/>
    </row>
    <row r="58" spans="1:5" s="30" customFormat="1" ht="47.25" hidden="1">
      <c r="A58" s="16" t="s">
        <v>10</v>
      </c>
      <c r="B58" s="12" t="s">
        <v>72</v>
      </c>
      <c r="C58" s="28" t="s">
        <v>73</v>
      </c>
      <c r="D58" s="44">
        <v>0</v>
      </c>
      <c r="E58" s="29"/>
    </row>
    <row r="59" spans="1:5" s="30" customFormat="1" ht="47.25" hidden="1">
      <c r="A59" s="16" t="s">
        <v>10</v>
      </c>
      <c r="B59" s="12" t="s">
        <v>74</v>
      </c>
      <c r="C59" s="28" t="s">
        <v>75</v>
      </c>
      <c r="D59" s="44">
        <v>0</v>
      </c>
      <c r="E59" s="29"/>
    </row>
    <row r="60" spans="1:5" s="30" customFormat="1" ht="47.25" hidden="1">
      <c r="A60" s="16" t="s">
        <v>10</v>
      </c>
      <c r="B60" s="12" t="s">
        <v>76</v>
      </c>
      <c r="C60" s="28" t="s">
        <v>77</v>
      </c>
      <c r="D60" s="44">
        <v>0</v>
      </c>
      <c r="E60" s="29"/>
    </row>
    <row r="61" spans="1:5" s="1" customFormat="1" ht="31.5">
      <c r="A61" s="15" t="s">
        <v>10</v>
      </c>
      <c r="B61" s="11" t="s">
        <v>59</v>
      </c>
      <c r="C61" s="27" t="s">
        <v>58</v>
      </c>
      <c r="D61" s="42">
        <f>SUM(D63:D65)</f>
        <v>89995.6</v>
      </c>
      <c r="E61" s="2"/>
    </row>
    <row r="62" spans="1:5" ht="15.75" hidden="1">
      <c r="A62" s="16" t="s">
        <v>10</v>
      </c>
      <c r="B62" s="12" t="s">
        <v>61</v>
      </c>
      <c r="C62" s="28" t="s">
        <v>60</v>
      </c>
      <c r="D62" s="44">
        <v>0</v>
      </c>
      <c r="E62" s="5"/>
    </row>
    <row r="63" spans="1:5" ht="31.5">
      <c r="A63" s="16" t="s">
        <v>10</v>
      </c>
      <c r="B63" s="12" t="s">
        <v>153</v>
      </c>
      <c r="C63" s="28" t="s">
        <v>166</v>
      </c>
      <c r="D63" s="43">
        <v>8000</v>
      </c>
      <c r="E63" s="5"/>
    </row>
    <row r="64" spans="1:5" ht="93" customHeight="1">
      <c r="A64" s="16" t="s">
        <v>10</v>
      </c>
      <c r="B64" s="12" t="s">
        <v>150</v>
      </c>
      <c r="C64" s="49" t="s">
        <v>167</v>
      </c>
      <c r="D64" s="43">
        <v>68696</v>
      </c>
      <c r="E64" s="5"/>
    </row>
    <row r="65" spans="1:5" ht="47.25">
      <c r="A65" s="16" t="s">
        <v>10</v>
      </c>
      <c r="B65" s="12" t="s">
        <v>128</v>
      </c>
      <c r="C65" s="28" t="s">
        <v>140</v>
      </c>
      <c r="D65" s="43">
        <v>13299.6</v>
      </c>
      <c r="E65" s="5"/>
    </row>
    <row r="66" spans="1:5" s="1" customFormat="1" ht="17.25" customHeight="1" hidden="1">
      <c r="A66" s="16" t="s">
        <v>10</v>
      </c>
      <c r="B66" s="12" t="s">
        <v>62</v>
      </c>
      <c r="C66" s="28" t="s">
        <v>26</v>
      </c>
      <c r="D66" s="44">
        <v>0</v>
      </c>
      <c r="E66" s="2"/>
    </row>
    <row r="67" spans="1:5" ht="34.5" customHeight="1" hidden="1">
      <c r="A67" s="16" t="s">
        <v>10</v>
      </c>
      <c r="B67" s="12" t="s">
        <v>63</v>
      </c>
      <c r="C67" s="28" t="s">
        <v>20</v>
      </c>
      <c r="D67" s="44">
        <v>0</v>
      </c>
      <c r="E67" s="5"/>
    </row>
    <row r="68" spans="1:5" ht="34.5" customHeight="1" hidden="1">
      <c r="A68" s="16" t="s">
        <v>10</v>
      </c>
      <c r="B68" s="12" t="s">
        <v>78</v>
      </c>
      <c r="C68" s="28" t="s">
        <v>79</v>
      </c>
      <c r="D68" s="44">
        <v>0</v>
      </c>
      <c r="E68" s="5"/>
    </row>
    <row r="69" spans="1:5" ht="34.5" customHeight="1" hidden="1">
      <c r="A69" s="16" t="s">
        <v>10</v>
      </c>
      <c r="B69" s="12" t="s">
        <v>80</v>
      </c>
      <c r="C69" s="28" t="s">
        <v>81</v>
      </c>
      <c r="D69" s="44">
        <v>0</v>
      </c>
      <c r="E69" s="5"/>
    </row>
    <row r="70" spans="1:5" s="1" customFormat="1" ht="21" customHeight="1">
      <c r="A70" s="15" t="s">
        <v>10</v>
      </c>
      <c r="B70" s="11" t="s">
        <v>65</v>
      </c>
      <c r="C70" s="27" t="s">
        <v>64</v>
      </c>
      <c r="D70" s="42">
        <f>SUM(D71)</f>
        <v>11600</v>
      </c>
      <c r="E70" s="2"/>
    </row>
    <row r="71" spans="1:5" ht="35.25" customHeight="1">
      <c r="A71" s="16" t="s">
        <v>10</v>
      </c>
      <c r="B71" s="12" t="s">
        <v>82</v>
      </c>
      <c r="C71" s="28" t="s">
        <v>125</v>
      </c>
      <c r="D71" s="43">
        <v>11600</v>
      </c>
      <c r="E71" s="5"/>
    </row>
    <row r="72" spans="1:5" s="1" customFormat="1" ht="47.25" hidden="1">
      <c r="A72" s="16" t="s">
        <v>10</v>
      </c>
      <c r="B72" s="12" t="s">
        <v>82</v>
      </c>
      <c r="C72" s="28" t="s">
        <v>83</v>
      </c>
      <c r="D72" s="44">
        <v>0</v>
      </c>
      <c r="E72" s="2"/>
    </row>
    <row r="73" spans="1:5" s="1" customFormat="1" ht="47.25" hidden="1">
      <c r="A73" s="16" t="s">
        <v>10</v>
      </c>
      <c r="B73" s="12" t="s">
        <v>84</v>
      </c>
      <c r="C73" s="28" t="s">
        <v>85</v>
      </c>
      <c r="D73" s="44">
        <v>0</v>
      </c>
      <c r="E73" s="2"/>
    </row>
    <row r="74" spans="1:5" s="1" customFormat="1" ht="18" customHeight="1">
      <c r="A74" s="15" t="s">
        <v>10</v>
      </c>
      <c r="B74" s="11" t="s">
        <v>17</v>
      </c>
      <c r="C74" s="27" t="s">
        <v>16</v>
      </c>
      <c r="D74" s="42">
        <f>SUM(D76)</f>
        <v>50924</v>
      </c>
      <c r="E74" s="2"/>
    </row>
    <row r="75" spans="1:5" s="1" customFormat="1" ht="31.5" hidden="1">
      <c r="A75" s="16" t="s">
        <v>10</v>
      </c>
      <c r="B75" s="12" t="s">
        <v>43</v>
      </c>
      <c r="C75" s="28" t="s">
        <v>27</v>
      </c>
      <c r="D75" s="44">
        <v>0</v>
      </c>
      <c r="E75" s="2"/>
    </row>
    <row r="76" spans="1:5" ht="18" customHeight="1">
      <c r="A76" s="16" t="s">
        <v>10</v>
      </c>
      <c r="B76" s="12" t="s">
        <v>46</v>
      </c>
      <c r="C76" s="28" t="s">
        <v>141</v>
      </c>
      <c r="D76" s="43">
        <v>50924</v>
      </c>
      <c r="E76" s="5"/>
    </row>
    <row r="77" spans="1:5" ht="23.25" customHeight="1" hidden="1">
      <c r="A77" s="16" t="s">
        <v>10</v>
      </c>
      <c r="B77" s="12" t="s">
        <v>46</v>
      </c>
      <c r="C77" s="28" t="s">
        <v>47</v>
      </c>
      <c r="D77" s="44">
        <v>0</v>
      </c>
      <c r="E77" s="5"/>
    </row>
    <row r="78" spans="1:5" ht="21.75" customHeight="1" hidden="1">
      <c r="A78" s="16" t="s">
        <v>10</v>
      </c>
      <c r="B78" s="12" t="s">
        <v>48</v>
      </c>
      <c r="C78" s="28" t="s">
        <v>49</v>
      </c>
      <c r="D78" s="44">
        <v>0</v>
      </c>
      <c r="E78" s="5"/>
    </row>
    <row r="79" spans="1:5" ht="15.75" hidden="1">
      <c r="A79" s="16" t="s">
        <v>10</v>
      </c>
      <c r="B79" s="12" t="s">
        <v>50</v>
      </c>
      <c r="C79" s="28" t="s">
        <v>51</v>
      </c>
      <c r="D79" s="44">
        <v>0</v>
      </c>
      <c r="E79" s="5"/>
    </row>
    <row r="80" spans="1:5" ht="15.75">
      <c r="A80" s="16"/>
      <c r="B80" s="12"/>
      <c r="C80" s="28"/>
      <c r="D80" s="43"/>
      <c r="E80" s="5"/>
    </row>
    <row r="81" spans="1:5" ht="15.75">
      <c r="A81" s="15" t="s">
        <v>10</v>
      </c>
      <c r="B81" s="11" t="s">
        <v>180</v>
      </c>
      <c r="C81" s="27" t="s">
        <v>181</v>
      </c>
      <c r="D81" s="45">
        <f>SUM(D106,D82,D104)</f>
        <v>454469.2</v>
      </c>
      <c r="E81" s="5"/>
    </row>
    <row r="82" spans="1:5" ht="36" customHeight="1">
      <c r="A82" s="15" t="s">
        <v>10</v>
      </c>
      <c r="B82" s="11" t="s">
        <v>11</v>
      </c>
      <c r="C82" s="27" t="s">
        <v>18</v>
      </c>
      <c r="D82" s="42">
        <f>SUM(D86,D88,D90+D99)</f>
        <v>423895.2</v>
      </c>
      <c r="E82" s="5"/>
    </row>
    <row r="83" spans="1:5" s="1" customFormat="1" ht="63" hidden="1">
      <c r="A83" s="16"/>
      <c r="B83" s="12"/>
      <c r="C83" s="28" t="s">
        <v>44</v>
      </c>
      <c r="D83" s="44"/>
      <c r="E83" s="2"/>
    </row>
    <row r="84" spans="1:5" s="1" customFormat="1" ht="36.75" customHeight="1" hidden="1">
      <c r="A84" s="16"/>
      <c r="B84" s="12"/>
      <c r="C84" s="28" t="s">
        <v>45</v>
      </c>
      <c r="D84" s="44"/>
      <c r="E84" s="2"/>
    </row>
    <row r="85" spans="1:5" s="1" customFormat="1" ht="35.25" customHeight="1" hidden="1">
      <c r="A85" s="16" t="s">
        <v>10</v>
      </c>
      <c r="B85" s="12" t="s">
        <v>19</v>
      </c>
      <c r="C85" s="28" t="s">
        <v>28</v>
      </c>
      <c r="D85" s="44"/>
      <c r="E85" s="2"/>
    </row>
    <row r="86" spans="1:5" s="1" customFormat="1" ht="35.25" customHeight="1">
      <c r="A86" s="37" t="s">
        <v>10</v>
      </c>
      <c r="B86" s="38" t="s">
        <v>142</v>
      </c>
      <c r="C86" s="39" t="s">
        <v>145</v>
      </c>
      <c r="D86" s="45">
        <f>SUM(D87)</f>
        <v>197</v>
      </c>
      <c r="E86" s="2"/>
    </row>
    <row r="87" spans="1:5" s="1" customFormat="1" ht="30.75" customHeight="1">
      <c r="A87" s="16" t="s">
        <v>10</v>
      </c>
      <c r="B87" s="34" t="s">
        <v>143</v>
      </c>
      <c r="C87" s="28" t="s">
        <v>144</v>
      </c>
      <c r="D87" s="43">
        <v>197</v>
      </c>
      <c r="E87" s="2"/>
    </row>
    <row r="88" spans="1:5" s="1" customFormat="1" ht="30.75" customHeight="1">
      <c r="A88" s="37" t="s">
        <v>10</v>
      </c>
      <c r="B88" s="38" t="s">
        <v>155</v>
      </c>
      <c r="C88" s="39" t="s">
        <v>156</v>
      </c>
      <c r="D88" s="45">
        <f>SUM(D89)</f>
        <v>86482</v>
      </c>
      <c r="E88" s="2"/>
    </row>
    <row r="89" spans="1:5" s="1" customFormat="1" ht="30.75" customHeight="1">
      <c r="A89" s="16" t="s">
        <v>10</v>
      </c>
      <c r="B89" s="34" t="s">
        <v>157</v>
      </c>
      <c r="C89" s="35" t="s">
        <v>158</v>
      </c>
      <c r="D89" s="43">
        <v>86482</v>
      </c>
      <c r="E89" s="2"/>
    </row>
    <row r="90" spans="1:5" s="1" customFormat="1" ht="31.5">
      <c r="A90" s="37" t="s">
        <v>10</v>
      </c>
      <c r="B90" s="38" t="s">
        <v>95</v>
      </c>
      <c r="C90" s="39" t="s">
        <v>101</v>
      </c>
      <c r="D90" s="45">
        <f>SUM(D91:D98)</f>
        <v>286244</v>
      </c>
      <c r="E90" s="2"/>
    </row>
    <row r="91" spans="1:5" s="1" customFormat="1" ht="47.25">
      <c r="A91" s="33" t="s">
        <v>10</v>
      </c>
      <c r="B91" s="34" t="s">
        <v>102</v>
      </c>
      <c r="C91" s="35" t="s">
        <v>108</v>
      </c>
      <c r="D91" s="46">
        <v>4909</v>
      </c>
      <c r="E91" s="2"/>
    </row>
    <row r="92" spans="1:5" s="1" customFormat="1" ht="36.75" customHeight="1">
      <c r="A92" s="33" t="s">
        <v>10</v>
      </c>
      <c r="B92" s="34" t="s">
        <v>159</v>
      </c>
      <c r="C92" s="35" t="s">
        <v>169</v>
      </c>
      <c r="D92" s="46">
        <v>3783</v>
      </c>
      <c r="E92" s="2"/>
    </row>
    <row r="93" spans="1:5" s="1" customFormat="1" ht="49.5" customHeight="1">
      <c r="A93" s="33" t="s">
        <v>10</v>
      </c>
      <c r="B93" s="34" t="s">
        <v>103</v>
      </c>
      <c r="C93" s="35" t="s">
        <v>109</v>
      </c>
      <c r="D93" s="46">
        <v>44392</v>
      </c>
      <c r="E93" s="2"/>
    </row>
    <row r="94" spans="1:5" s="1" customFormat="1" ht="31.5">
      <c r="A94" s="33" t="s">
        <v>10</v>
      </c>
      <c r="B94" s="34" t="s">
        <v>120</v>
      </c>
      <c r="C94" s="35" t="s">
        <v>121</v>
      </c>
      <c r="D94" s="46">
        <v>11756</v>
      </c>
      <c r="E94" s="2"/>
    </row>
    <row r="95" spans="1:5" s="1" customFormat="1" ht="66.75" customHeight="1">
      <c r="A95" s="33" t="s">
        <v>10</v>
      </c>
      <c r="B95" s="34" t="s">
        <v>116</v>
      </c>
      <c r="C95" s="35" t="s">
        <v>146</v>
      </c>
      <c r="D95" s="46">
        <v>3105</v>
      </c>
      <c r="E95" s="2"/>
    </row>
    <row r="96" spans="1:5" s="1" customFormat="1" ht="63">
      <c r="A96" s="33" t="s">
        <v>90</v>
      </c>
      <c r="B96" s="34" t="s">
        <v>117</v>
      </c>
      <c r="C96" s="35" t="s">
        <v>126</v>
      </c>
      <c r="D96" s="46">
        <v>6752</v>
      </c>
      <c r="E96" s="2"/>
    </row>
    <row r="97" spans="1:5" s="1" customFormat="1" ht="48" customHeight="1">
      <c r="A97" s="33" t="s">
        <v>90</v>
      </c>
      <c r="B97" s="34" t="s">
        <v>118</v>
      </c>
      <c r="C97" s="35" t="s">
        <v>119</v>
      </c>
      <c r="D97" s="46">
        <v>3462</v>
      </c>
      <c r="E97" s="2"/>
    </row>
    <row r="98" spans="1:5" s="1" customFormat="1" ht="19.5" customHeight="1">
      <c r="A98" s="33" t="s">
        <v>90</v>
      </c>
      <c r="B98" s="34" t="s">
        <v>104</v>
      </c>
      <c r="C98" s="35" t="s">
        <v>110</v>
      </c>
      <c r="D98" s="46">
        <v>208085</v>
      </c>
      <c r="E98" s="2"/>
    </row>
    <row r="99" spans="1:5" s="1" customFormat="1" ht="21" customHeight="1">
      <c r="A99" s="37" t="s">
        <v>90</v>
      </c>
      <c r="B99" s="38" t="s">
        <v>105</v>
      </c>
      <c r="C99" s="39" t="s">
        <v>107</v>
      </c>
      <c r="D99" s="45">
        <f>SUM(D100:D103)</f>
        <v>50972.2</v>
      </c>
      <c r="E99" s="2"/>
    </row>
    <row r="100" spans="1:5" s="1" customFormat="1" ht="78.75">
      <c r="A100" s="33" t="s">
        <v>90</v>
      </c>
      <c r="B100" s="34" t="s">
        <v>106</v>
      </c>
      <c r="C100" s="35" t="s">
        <v>111</v>
      </c>
      <c r="D100" s="46">
        <v>415</v>
      </c>
      <c r="E100" s="2"/>
    </row>
    <row r="101" spans="1:5" s="1" customFormat="1" ht="50.25" customHeight="1">
      <c r="A101" s="33" t="s">
        <v>90</v>
      </c>
      <c r="B101" s="34" t="s">
        <v>196</v>
      </c>
      <c r="C101" s="35" t="s">
        <v>197</v>
      </c>
      <c r="D101" s="46">
        <v>3220</v>
      </c>
      <c r="E101" s="2"/>
    </row>
    <row r="102" spans="1:5" ht="51.75" customHeight="1">
      <c r="A102" s="33" t="s">
        <v>90</v>
      </c>
      <c r="B102" s="34" t="s">
        <v>134</v>
      </c>
      <c r="C102" s="28" t="s">
        <v>135</v>
      </c>
      <c r="D102" s="43">
        <v>47142.2</v>
      </c>
      <c r="E102" s="5"/>
    </row>
    <row r="103" spans="1:5" ht="51.75" customHeight="1">
      <c r="A103" s="33" t="s">
        <v>10</v>
      </c>
      <c r="B103" s="34" t="s">
        <v>160</v>
      </c>
      <c r="C103" s="28" t="s">
        <v>161</v>
      </c>
      <c r="D103" s="43">
        <v>195</v>
      </c>
      <c r="E103" s="5"/>
    </row>
    <row r="104" spans="1:5" ht="66.75" customHeight="1">
      <c r="A104" s="37" t="s">
        <v>10</v>
      </c>
      <c r="B104" s="52" t="s">
        <v>193</v>
      </c>
      <c r="C104" s="27" t="s">
        <v>194</v>
      </c>
      <c r="D104" s="42">
        <f>SUM(D105)</f>
        <v>30843.9</v>
      </c>
      <c r="E104" s="5"/>
    </row>
    <row r="105" spans="1:5" ht="35.25" customHeight="1">
      <c r="A105" s="33" t="s">
        <v>10</v>
      </c>
      <c r="B105" s="53" t="s">
        <v>200</v>
      </c>
      <c r="C105" s="28" t="s">
        <v>195</v>
      </c>
      <c r="D105" s="43">
        <v>30843.9</v>
      </c>
      <c r="E105" s="5"/>
    </row>
    <row r="106" spans="1:5" ht="38.25" customHeight="1">
      <c r="A106" s="37" t="s">
        <v>10</v>
      </c>
      <c r="B106" s="52" t="s">
        <v>178</v>
      </c>
      <c r="C106" s="27" t="s">
        <v>179</v>
      </c>
      <c r="D106" s="42">
        <f>SUM(D107)</f>
        <v>-269.9</v>
      </c>
      <c r="E106" s="5"/>
    </row>
    <row r="107" spans="1:5" ht="51.75" customHeight="1">
      <c r="A107" s="33" t="s">
        <v>10</v>
      </c>
      <c r="B107" s="53" t="s">
        <v>176</v>
      </c>
      <c r="C107" s="54" t="s">
        <v>177</v>
      </c>
      <c r="D107" s="43">
        <v>-269.9</v>
      </c>
      <c r="E107" s="5"/>
    </row>
    <row r="108" spans="1:5" ht="31.5">
      <c r="A108" s="16"/>
      <c r="B108" s="12"/>
      <c r="C108" s="27" t="s">
        <v>87</v>
      </c>
      <c r="D108" s="42">
        <f>SUM(D19+D81)</f>
        <v>1443726.2</v>
      </c>
      <c r="E108" s="5"/>
    </row>
    <row r="109" spans="1:5" ht="15.75">
      <c r="A109" s="16"/>
      <c r="B109" s="12"/>
      <c r="C109" s="28"/>
      <c r="D109" s="43"/>
      <c r="E109" s="5"/>
    </row>
    <row r="110" spans="1:6" s="1" customFormat="1" ht="32.25" customHeight="1">
      <c r="A110" s="15" t="s">
        <v>10</v>
      </c>
      <c r="B110" s="11" t="s">
        <v>8</v>
      </c>
      <c r="C110" s="27" t="s">
        <v>170</v>
      </c>
      <c r="D110" s="42">
        <f>SUM(D111+D113)</f>
        <v>315924</v>
      </c>
      <c r="E110" s="2"/>
      <c r="F110" s="31"/>
    </row>
    <row r="111" spans="1:6" s="1" customFormat="1" ht="25.5" customHeight="1">
      <c r="A111" s="15" t="s">
        <v>10</v>
      </c>
      <c r="B111" s="11" t="s">
        <v>112</v>
      </c>
      <c r="C111" s="40" t="s">
        <v>113</v>
      </c>
      <c r="D111" s="45">
        <f>SUM(D112)</f>
        <v>64644.3</v>
      </c>
      <c r="E111" s="2"/>
      <c r="F111" s="31"/>
    </row>
    <row r="112" spans="1:5" ht="33" customHeight="1">
      <c r="A112" s="16" t="s">
        <v>10</v>
      </c>
      <c r="B112" s="12" t="s">
        <v>114</v>
      </c>
      <c r="C112" s="28" t="s">
        <v>127</v>
      </c>
      <c r="D112" s="43">
        <v>64644.3</v>
      </c>
      <c r="E112" s="5"/>
    </row>
    <row r="113" spans="1:5" ht="26.25" customHeight="1">
      <c r="A113" s="15" t="s">
        <v>10</v>
      </c>
      <c r="B113" s="11" t="s">
        <v>115</v>
      </c>
      <c r="C113" s="39" t="s">
        <v>186</v>
      </c>
      <c r="D113" s="45">
        <f>SUM(D114:D117)</f>
        <v>251279.7</v>
      </c>
      <c r="E113" s="5"/>
    </row>
    <row r="114" spans="1:5" ht="47.25">
      <c r="A114" s="33" t="s">
        <v>10</v>
      </c>
      <c r="B114" s="34" t="s">
        <v>184</v>
      </c>
      <c r="C114" s="55" t="s">
        <v>185</v>
      </c>
      <c r="D114" s="46">
        <v>100</v>
      </c>
      <c r="E114" s="5"/>
    </row>
    <row r="115" spans="1:5" ht="68.25" customHeight="1">
      <c r="A115" s="33" t="s">
        <v>10</v>
      </c>
      <c r="B115" s="34" t="s">
        <v>129</v>
      </c>
      <c r="C115" s="28" t="s">
        <v>131</v>
      </c>
      <c r="D115" s="43">
        <v>237332.7</v>
      </c>
      <c r="E115" s="5"/>
    </row>
    <row r="116" spans="1:5" ht="65.25" customHeight="1">
      <c r="A116" s="33" t="s">
        <v>90</v>
      </c>
      <c r="B116" s="34" t="s">
        <v>130</v>
      </c>
      <c r="C116" s="28" t="s">
        <v>132</v>
      </c>
      <c r="D116" s="43">
        <v>8580</v>
      </c>
      <c r="E116" s="5"/>
    </row>
    <row r="117" spans="1:5" ht="47.25">
      <c r="A117" s="16" t="s">
        <v>10</v>
      </c>
      <c r="B117" s="12" t="s">
        <v>187</v>
      </c>
      <c r="C117" s="28" t="s">
        <v>188</v>
      </c>
      <c r="D117" s="43">
        <v>5267</v>
      </c>
      <c r="E117" s="5"/>
    </row>
    <row r="118" spans="1:5" ht="15.75">
      <c r="A118" s="16"/>
      <c r="B118" s="12"/>
      <c r="C118" s="28"/>
      <c r="D118" s="43"/>
      <c r="E118" s="5"/>
    </row>
    <row r="119" spans="1:5" ht="15.75">
      <c r="A119" s="16"/>
      <c r="B119" s="12"/>
      <c r="C119" s="27" t="s">
        <v>88</v>
      </c>
      <c r="D119" s="42">
        <f>SUM(D108+D110)</f>
        <v>1759650.2</v>
      </c>
      <c r="E119" s="5"/>
    </row>
    <row r="120" spans="1:5" ht="15.75">
      <c r="A120" s="16"/>
      <c r="B120" s="12"/>
      <c r="C120" s="28"/>
      <c r="D120" s="20" t="s">
        <v>173</v>
      </c>
      <c r="E120" s="5"/>
    </row>
    <row r="121" spans="1:5" ht="15.75">
      <c r="A121" s="16"/>
      <c r="B121" s="12"/>
      <c r="C121" s="28"/>
      <c r="D121" s="21"/>
      <c r="E121" s="5"/>
    </row>
    <row r="122" spans="1:5" s="1" customFormat="1" ht="15.75">
      <c r="A122" s="16"/>
      <c r="B122" s="12"/>
      <c r="C122" s="28"/>
      <c r="D122" s="21"/>
      <c r="E122" s="2"/>
    </row>
    <row r="123" spans="1:5" s="1" customFormat="1" ht="15.75">
      <c r="A123" s="16"/>
      <c r="B123" s="12"/>
      <c r="C123" s="28"/>
      <c r="D123" s="21"/>
      <c r="E123" s="2"/>
    </row>
    <row r="124" spans="1:5" s="1" customFormat="1" ht="15.75">
      <c r="A124" s="16"/>
      <c r="B124" s="12"/>
      <c r="C124" s="28"/>
      <c r="D124" s="21"/>
      <c r="E124" s="2"/>
    </row>
    <row r="125" spans="1:5" s="1" customFormat="1" ht="21.75" customHeight="1">
      <c r="A125" s="16"/>
      <c r="B125" s="12"/>
      <c r="C125" s="28"/>
      <c r="D125" s="21"/>
      <c r="E125" s="2"/>
    </row>
    <row r="126" spans="1:5" ht="15.75">
      <c r="A126" s="16"/>
      <c r="B126" s="12"/>
      <c r="C126" s="28"/>
      <c r="D126" s="21"/>
      <c r="E126" s="5"/>
    </row>
    <row r="127" spans="1:5" ht="15.75">
      <c r="A127" s="16"/>
      <c r="B127" s="12"/>
      <c r="C127" s="28"/>
      <c r="D127" s="21"/>
      <c r="E127" s="5"/>
    </row>
    <row r="128" spans="1:5" s="1" customFormat="1" ht="15.75">
      <c r="A128" s="16"/>
      <c r="B128" s="12"/>
      <c r="C128" s="28"/>
      <c r="D128" s="21"/>
      <c r="E128" s="2"/>
    </row>
    <row r="129" spans="1:5" s="1" customFormat="1" ht="15.75">
      <c r="A129" s="16"/>
      <c r="B129" s="12"/>
      <c r="C129" s="28"/>
      <c r="D129" s="21"/>
      <c r="E129" s="2"/>
    </row>
    <row r="130" spans="1:5" ht="15.75">
      <c r="A130" s="16"/>
      <c r="B130" s="12"/>
      <c r="C130" s="28"/>
      <c r="D130" s="21"/>
      <c r="E130" s="5"/>
    </row>
    <row r="131" spans="1:5" s="1" customFormat="1" ht="15.75">
      <c r="A131" s="16"/>
      <c r="B131" s="12"/>
      <c r="C131" s="28"/>
      <c r="D131" s="21"/>
      <c r="E131" s="2"/>
    </row>
    <row r="132" spans="1:5" ht="15.75">
      <c r="A132" s="16"/>
      <c r="B132" s="12"/>
      <c r="C132" s="28"/>
      <c r="D132" s="21"/>
      <c r="E132" s="5"/>
    </row>
    <row r="133" spans="1:5" s="1" customFormat="1" ht="15.75">
      <c r="A133" s="16"/>
      <c r="B133" s="12"/>
      <c r="C133" s="28"/>
      <c r="D133" s="21"/>
      <c r="E133" s="5"/>
    </row>
    <row r="134" spans="1:5" ht="15.75">
      <c r="A134" s="16"/>
      <c r="B134" s="12"/>
      <c r="C134" s="28"/>
      <c r="D134" s="21"/>
      <c r="E134" s="5"/>
    </row>
    <row r="135" spans="1:5" ht="15.75">
      <c r="A135" s="16"/>
      <c r="B135" s="12"/>
      <c r="C135" s="28"/>
      <c r="D135" s="21"/>
      <c r="E135" s="5"/>
    </row>
    <row r="136" spans="1:5" s="1" customFormat="1" ht="15.75">
      <c r="A136" s="16"/>
      <c r="B136" s="12"/>
      <c r="C136" s="28"/>
      <c r="D136" s="21"/>
      <c r="E136" s="2"/>
    </row>
    <row r="137" spans="1:5" s="1" customFormat="1" ht="15.75">
      <c r="A137" s="16"/>
      <c r="B137" s="12"/>
      <c r="C137" s="28"/>
      <c r="D137" s="21"/>
      <c r="E137" s="2"/>
    </row>
    <row r="138" spans="1:5" ht="15.75">
      <c r="A138" s="16"/>
      <c r="B138" s="12"/>
      <c r="C138" s="28"/>
      <c r="D138" s="21"/>
      <c r="E138" s="5"/>
    </row>
    <row r="139" spans="1:5" s="1" customFormat="1" ht="15.75">
      <c r="A139" s="16"/>
      <c r="B139" s="12"/>
      <c r="C139" s="28"/>
      <c r="D139" s="21"/>
      <c r="E139" s="2"/>
    </row>
    <row r="140" spans="1:4" s="1" customFormat="1" ht="15.75">
      <c r="A140" s="16"/>
      <c r="B140" s="12"/>
      <c r="C140" s="28"/>
      <c r="D140" s="21"/>
    </row>
    <row r="141" spans="1:4" ht="15.75">
      <c r="A141" s="16"/>
      <c r="B141" s="12"/>
      <c r="C141" s="28"/>
      <c r="D141" s="21"/>
    </row>
    <row r="142" spans="1:4" s="1" customFormat="1" ht="15.75">
      <c r="A142" s="16"/>
      <c r="B142" s="12"/>
      <c r="C142" s="28"/>
      <c r="D142" s="21"/>
    </row>
    <row r="143" spans="1:4" ht="15.75">
      <c r="A143" s="16"/>
      <c r="B143" s="12"/>
      <c r="C143" s="28"/>
      <c r="D143" s="21"/>
    </row>
    <row r="144" spans="1:4" s="1" customFormat="1" ht="15.75">
      <c r="A144" s="16"/>
      <c r="B144" s="12"/>
      <c r="C144" s="28"/>
      <c r="D144" s="21"/>
    </row>
    <row r="145" spans="1:4" ht="15.75">
      <c r="A145" s="16"/>
      <c r="B145" s="12"/>
      <c r="C145" s="28"/>
      <c r="D145" s="21"/>
    </row>
    <row r="146" spans="1:4" ht="15.75">
      <c r="A146" s="16"/>
      <c r="B146" s="12"/>
      <c r="C146" s="28"/>
      <c r="D146" s="21"/>
    </row>
    <row r="147" spans="1:4" ht="15.75">
      <c r="A147" s="16"/>
      <c r="B147" s="12"/>
      <c r="C147" s="28"/>
      <c r="D147" s="21"/>
    </row>
    <row r="148" ht="15.75">
      <c r="D148" s="22"/>
    </row>
    <row r="149" ht="15.75">
      <c r="D149" s="22"/>
    </row>
    <row r="150" ht="15.75">
      <c r="D150" s="22"/>
    </row>
    <row r="151" ht="15.75">
      <c r="D151" s="22"/>
    </row>
    <row r="152" ht="15.75">
      <c r="D152" s="22"/>
    </row>
    <row r="153" ht="15.75">
      <c r="D153" s="22"/>
    </row>
    <row r="154" ht="15.75">
      <c r="D154" s="22"/>
    </row>
    <row r="155" ht="15.75">
      <c r="D155" s="22"/>
    </row>
    <row r="156" ht="15.75">
      <c r="D156" s="22"/>
    </row>
    <row r="157" ht="15.75">
      <c r="D157" s="22"/>
    </row>
    <row r="158" ht="15.75">
      <c r="D158" s="22"/>
    </row>
    <row r="159" ht="15.75">
      <c r="D159" s="22"/>
    </row>
    <row r="160" ht="15.75">
      <c r="D160" s="22"/>
    </row>
    <row r="161" ht="15.75">
      <c r="D161" s="22"/>
    </row>
    <row r="162" ht="15.75">
      <c r="D162" s="22"/>
    </row>
    <row r="163" ht="15.75">
      <c r="D163" s="22"/>
    </row>
    <row r="164" ht="15.75">
      <c r="D164" s="22"/>
    </row>
    <row r="165" ht="15.75">
      <c r="D165" s="22"/>
    </row>
    <row r="166" ht="15.75">
      <c r="D166" s="22"/>
    </row>
    <row r="167" ht="15.75">
      <c r="D167" s="22"/>
    </row>
    <row r="168" ht="15.75">
      <c r="D168" s="22"/>
    </row>
  </sheetData>
  <sheetProtection/>
  <mergeCells count="6">
    <mergeCell ref="C4:D4"/>
    <mergeCell ref="A18:B18"/>
    <mergeCell ref="A15:D15"/>
    <mergeCell ref="B16:D16"/>
    <mergeCell ref="C12:D12"/>
    <mergeCell ref="C5:D5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shuleninaea</cp:lastModifiedBy>
  <cp:lastPrinted>2011-05-25T14:49:27Z</cp:lastPrinted>
  <dcterms:created xsi:type="dcterms:W3CDTF">1999-03-18T06:53:45Z</dcterms:created>
  <dcterms:modified xsi:type="dcterms:W3CDTF">2011-06-03T07:37:11Z</dcterms:modified>
  <cp:category/>
  <cp:version/>
  <cp:contentType/>
  <cp:contentStatus/>
</cp:coreProperties>
</file>