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<sst xmlns="http://schemas.openxmlformats.org/spreadsheetml/2006/main" count="314" uniqueCount="206">
  <si>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</si>
  <si>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</si>
  <si>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</si>
  <si>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</si>
  <si>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</si>
  <si>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</si>
  <si>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</si>
  <si>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</si>
  <si>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</si>
  <si>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</si>
  <si>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</si>
  <si>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</si>
  <si>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</si>
  <si>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</si>
  <si>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</si>
  <si>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</si>
  <si>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</si>
  <si>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</si>
  <si>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</si>
  <si>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</si>
  <si>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</si>
  <si>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</si>
  <si>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</si>
  <si>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</si>
  <si>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</si>
  <si>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</si>
  <si>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</si>
  <si>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</si>
  <si>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</si>
  <si>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</si>
  <si>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</si>
  <si>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</si>
  <si>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</si>
  <si>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</si>
  <si>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</si>
  <si>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</si>
  <si>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</si>
  <si>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</si>
  <si>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</si>
  <si>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</si>
  <si>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</si>
  <si>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</si>
  <si>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</si>
  <si>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</si>
  <si>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</si>
  <si>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</si>
  <si>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</si>
  <si>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</si>
  <si>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</si>
  <si>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</si>
  <si>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</si>
  <si>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</si>
  <si>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</si>
  <si>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</si>
  <si>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</si>
  <si>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</si>
  <si>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</si>
  <si>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</si>
  <si>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</si>
  <si>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</si>
  <si>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</si>
  <si>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</si>
  <si>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</si>
  <si>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</si>
  <si>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</si>
  <si>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</si>
  <si>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</si>
  <si>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</si>
  <si>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</si>
  <si>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</si>
  <si>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</si>
  <si>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</si>
  <si>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</si>
  <si>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</si>
  <si>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</si>
  <si>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</si>
  <si>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</si>
  <si>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</si>
  <si>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</si>
  <si>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</si>
  <si>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</si>
  <si>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</si>
  <si>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</si>
  <si>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</si>
  <si>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</si>
  <si>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</si>
  <si>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</si>
  <si>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</si>
  <si>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</si>
  <si>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</si>
  <si>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</si>
  <si>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</si>
  <si>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</si>
  <si>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</si>
  <si>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</si>
  <si>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</si>
  <si>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</si>
  <si>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</si>
  <si>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</si>
  <si>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</si>
  <si>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</si>
  <si>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</si>
  <si>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</si>
  <si>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</si>
  <si>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</si>
  <si>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</si>
  <si>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</si>
  <si>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</si>
  <si>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</si>
  <si>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</si>
  <si>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</si>
  <si>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</si>
  <si>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</si>
  <si>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</si>
  <si>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</si>
  <si>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</si>
  <si>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</si>
  <si>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</si>
  <si>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</si>
  <si>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</si>
  <si>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</si>
  <si>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</si>
  <si>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</si>
  <si>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</si>
  <si>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</si>
  <si>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</si>
  <si>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</si>
  <si>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</si>
  <si>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</si>
  <si>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</si>
  <si>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</si>
  <si>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</si>
  <si>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</si>
  <si>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</si>
  <si>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</si>
  <si>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</si>
  <si>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</si>
  <si>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</si>
  <si>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</si>
  <si>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</si>
  <si>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</si>
  <si>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</si>
  <si>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</si>
  <si>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</si>
  <si>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</si>
  <si>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</si>
  <si>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</si>
  <si>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</si>
  <si>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</si>
  <si>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</si>
  <si>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</si>
  <si>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</si>
  <si>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</si>
  <si>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</si>
  <si>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</si>
  <si>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</si>
  <si>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</si>
  <si>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</si>
  <si>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</si>
  <si>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</si>
  <si>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</si>
  <si>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</si>
  <si>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</si>
  <si>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</si>
  <si>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</si>
  <si>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</si>
  <si>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</si>
  <si>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</si>
  <si>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</si>
  <si>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</si>
  <si>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</si>
  <si>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</si>
  <si>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</si>
  <si>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</si>
  <si>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</si>
  <si>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</si>
  <si>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</si>
  <si>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</si>
  <si>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</si>
  <si>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</si>
  <si>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</si>
  <si>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</si>
  <si>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</si>
  <si>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</si>
  <si>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</si>
  <si>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</si>
  <si>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</si>
  <si>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</si>
  <si>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</si>
  <si>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</si>
  <si>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</si>
  <si>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</si>
  <si>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</si>
  <si>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</si>
  <si>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</si>
  <si>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Доходы от прордажи квартир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</si>
  <si>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</si>
  <si>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</si>
  <si>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</si>
  <si>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</si>
  <si>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</si>
  <si>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</si>
  <si>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</si>
  <si>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</si>
  <si>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</si>
  <si>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 xml:space="preserve">                                                                                                            от 28 июля 2010 года № 63/2010-НА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</si>
</sst>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9"/>
  <sheetViews>
    <sheetView tabSelected="1" zoomScale="90" zoomScaleNormal="90" workbookViewId="0" topLeftCell="A1">
      <selection activeCell="C5" sqref="C5:D5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6" t="s">
        <v>158</v>
      </c>
      <c r="D2" s="57"/>
    </row>
    <row r="3" spans="3:4" ht="15.75">
      <c r="C3" s="56" t="s">
        <v>159</v>
      </c>
      <c r="D3" s="57"/>
    </row>
    <row r="4" spans="3:4" ht="15.75">
      <c r="C4" s="56" t="s">
        <v>157</v>
      </c>
      <c r="D4" s="57"/>
    </row>
    <row r="5" spans="3:4" ht="15.75">
      <c r="C5" s="56" t="s">
        <v>205</v>
      </c>
      <c r="D5" s="57"/>
    </row>
    <row r="6" spans="1:4" ht="18.75" customHeight="1">
      <c r="A6" s="56" t="s">
        <v>158</v>
      </c>
      <c r="B6" s="57"/>
      <c r="C6" s="56" t="s">
        <v>162</v>
      </c>
      <c r="D6" s="57"/>
    </row>
    <row r="7" spans="1:4" ht="15" customHeight="1">
      <c r="A7" s="56" t="s">
        <v>159</v>
      </c>
      <c r="B7" s="57"/>
      <c r="C7" s="56" t="s">
        <v>159</v>
      </c>
      <c r="D7" s="57"/>
    </row>
    <row r="8" spans="1:4" s="4" customFormat="1" ht="15" customHeight="1">
      <c r="A8" s="56" t="s">
        <v>157</v>
      </c>
      <c r="B8" s="57"/>
      <c r="C8" s="56" t="s">
        <v>157</v>
      </c>
      <c r="D8" s="57"/>
    </row>
    <row r="9" spans="1:4" ht="14.25" customHeight="1">
      <c r="A9" s="56" t="s">
        <v>161</v>
      </c>
      <c r="B9" s="57"/>
      <c r="C9" s="56" t="s">
        <v>164</v>
      </c>
      <c r="D9" s="57"/>
    </row>
    <row r="10" ht="15.75">
      <c r="D10" s="24"/>
    </row>
    <row r="11" spans="1:4" ht="16.5">
      <c r="A11" s="53" t="s">
        <v>140</v>
      </c>
      <c r="B11" s="53"/>
      <c r="C11" s="53"/>
      <c r="D11" s="53"/>
    </row>
    <row r="12" spans="2:4" ht="16.5">
      <c r="B12" s="54" t="s">
        <v>148</v>
      </c>
      <c r="C12" s="55"/>
      <c r="D12" s="55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1" t="s">
        <v>15</v>
      </c>
      <c r="B14" s="52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943252.6000000001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325478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325478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81926.9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81926.9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4547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4369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339361.2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196913.7</v>
      </c>
    </row>
    <row r="42" spans="1:4" s="1" customFormat="1" ht="66" customHeight="1">
      <c r="A42" s="11" t="s">
        <v>10</v>
      </c>
      <c r="B42" s="8" t="s">
        <v>204</v>
      </c>
      <c r="C42" s="22" t="s">
        <v>147</v>
      </c>
      <c r="D42" s="33">
        <v>4346.5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125314.3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3800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197</v>
      </c>
      <c r="C55" s="21" t="s">
        <v>202</v>
      </c>
      <c r="D55" s="50">
        <f>SUM(D56)</f>
        <v>4638.6</v>
      </c>
    </row>
    <row r="56" spans="1:4" s="23" customFormat="1" ht="47.25">
      <c r="A56" s="11" t="s">
        <v>10</v>
      </c>
      <c r="B56" s="8" t="s">
        <v>198</v>
      </c>
      <c r="C56" s="22" t="s">
        <v>76</v>
      </c>
      <c r="D56" s="45">
        <v>4638.6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96986.9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196</v>
      </c>
      <c r="C59" s="22" t="s">
        <v>195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75728.8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17235.6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11569.3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11569.3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19805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19805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158.3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158.3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-33.4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-33.4</v>
      </c>
    </row>
    <row r="80" spans="1:4" ht="15.75">
      <c r="A80" s="11"/>
      <c r="B80" s="8"/>
      <c r="C80" s="22"/>
      <c r="D80" s="33"/>
    </row>
    <row r="81" spans="1:4" ht="36" customHeight="1">
      <c r="A81" s="10" t="s">
        <v>10</v>
      </c>
      <c r="B81" s="7" t="s">
        <v>11</v>
      </c>
      <c r="C81" s="21" t="s">
        <v>19</v>
      </c>
      <c r="D81" s="32">
        <f>SUM(D85,D88,D92+D104)</f>
        <v>453739.94999999995</v>
      </c>
    </row>
    <row r="82" spans="1:4" s="1" customFormat="1" ht="63" hidden="1">
      <c r="A82" s="11"/>
      <c r="B82" s="8"/>
      <c r="C82" s="22" t="s">
        <v>47</v>
      </c>
      <c r="D82" s="34"/>
    </row>
    <row r="83" spans="1:4" s="1" customFormat="1" ht="36.75" customHeight="1" hidden="1">
      <c r="A83" s="11"/>
      <c r="B83" s="8"/>
      <c r="C83" s="22" t="s">
        <v>48</v>
      </c>
      <c r="D83" s="34"/>
    </row>
    <row r="84" spans="1:4" s="1" customFormat="1" ht="35.25" customHeight="1" hidden="1">
      <c r="A84" s="11" t="s">
        <v>10</v>
      </c>
      <c r="B84" s="8" t="s">
        <v>20</v>
      </c>
      <c r="C84" s="22" t="s">
        <v>30</v>
      </c>
      <c r="D84" s="34"/>
    </row>
    <row r="85" spans="1:4" s="1" customFormat="1" ht="35.25" customHeight="1">
      <c r="A85" s="28" t="s">
        <v>10</v>
      </c>
      <c r="B85" s="29" t="s">
        <v>150</v>
      </c>
      <c r="C85" s="30" t="s">
        <v>153</v>
      </c>
      <c r="D85" s="35">
        <f>SUM(D86:D87)</f>
        <v>4001</v>
      </c>
    </row>
    <row r="86" spans="1:4" s="1" customFormat="1" ht="30.75" customHeight="1">
      <c r="A86" s="11" t="s">
        <v>10</v>
      </c>
      <c r="B86" s="26" t="s">
        <v>151</v>
      </c>
      <c r="C86" s="22" t="s">
        <v>152</v>
      </c>
      <c r="D86" s="33">
        <v>281</v>
      </c>
    </row>
    <row r="87" spans="1:4" s="1" customFormat="1" ht="30.75" customHeight="1">
      <c r="A87" s="11" t="s">
        <v>10</v>
      </c>
      <c r="B87" s="26" t="s">
        <v>200</v>
      </c>
      <c r="C87" s="22" t="s">
        <v>201</v>
      </c>
      <c r="D87" s="33">
        <v>3720</v>
      </c>
    </row>
    <row r="88" spans="1:4" s="1" customFormat="1" ht="30.75" customHeight="1">
      <c r="A88" s="28" t="s">
        <v>10</v>
      </c>
      <c r="B88" s="29" t="s">
        <v>173</v>
      </c>
      <c r="C88" s="30" t="s">
        <v>176</v>
      </c>
      <c r="D88" s="35">
        <f>SUM(D89:D91)</f>
        <v>151019.65</v>
      </c>
    </row>
    <row r="89" spans="1:4" s="1" customFormat="1" ht="77.25" customHeight="1">
      <c r="A89" s="25" t="s">
        <v>10</v>
      </c>
      <c r="B89" s="26" t="s">
        <v>181</v>
      </c>
      <c r="C89" s="42" t="s">
        <v>183</v>
      </c>
      <c r="D89" s="36">
        <v>128473.1</v>
      </c>
    </row>
    <row r="90" spans="1:4" s="1" customFormat="1" ht="51" customHeight="1">
      <c r="A90" s="25" t="s">
        <v>10</v>
      </c>
      <c r="B90" s="26" t="s">
        <v>182</v>
      </c>
      <c r="C90" s="27" t="s">
        <v>184</v>
      </c>
      <c r="D90" s="36">
        <v>16444.55</v>
      </c>
    </row>
    <row r="91" spans="1:4" s="1" customFormat="1" ht="30.75" customHeight="1">
      <c r="A91" s="11" t="s">
        <v>10</v>
      </c>
      <c r="B91" s="26" t="s">
        <v>174</v>
      </c>
      <c r="C91" s="27" t="s">
        <v>175</v>
      </c>
      <c r="D91" s="33">
        <v>6102</v>
      </c>
    </row>
    <row r="92" spans="1:4" s="1" customFormat="1" ht="31.5">
      <c r="A92" s="28" t="s">
        <v>10</v>
      </c>
      <c r="B92" s="29" t="s">
        <v>99</v>
      </c>
      <c r="C92" s="30" t="s">
        <v>105</v>
      </c>
      <c r="D92" s="35">
        <f>SUM(D93:D103)</f>
        <v>253891</v>
      </c>
    </row>
    <row r="93" spans="1:4" s="1" customFormat="1" ht="36.75" customHeight="1">
      <c r="A93" s="25" t="s">
        <v>10</v>
      </c>
      <c r="B93" s="26" t="s">
        <v>199</v>
      </c>
      <c r="C93" s="27" t="s">
        <v>203</v>
      </c>
      <c r="D93" s="36">
        <v>299</v>
      </c>
    </row>
    <row r="94" spans="1:4" s="1" customFormat="1" ht="47.25">
      <c r="A94" s="25" t="s">
        <v>10</v>
      </c>
      <c r="B94" s="26" t="s">
        <v>106</v>
      </c>
      <c r="C94" s="27" t="s">
        <v>112</v>
      </c>
      <c r="D94" s="36">
        <v>4074</v>
      </c>
    </row>
    <row r="95" spans="1:4" s="1" customFormat="1" ht="31.5">
      <c r="A95" s="25" t="s">
        <v>10</v>
      </c>
      <c r="B95" s="26" t="s">
        <v>169</v>
      </c>
      <c r="C95" s="39" t="s">
        <v>187</v>
      </c>
      <c r="D95" s="36">
        <v>3886</v>
      </c>
    </row>
    <row r="96" spans="1:4" s="1" customFormat="1" ht="46.5" customHeight="1">
      <c r="A96" s="25" t="s">
        <v>10</v>
      </c>
      <c r="B96" s="26" t="s">
        <v>107</v>
      </c>
      <c r="C96" s="27" t="s">
        <v>113</v>
      </c>
      <c r="D96" s="36">
        <v>34648</v>
      </c>
    </row>
    <row r="97" spans="1:4" s="1" customFormat="1" ht="36.75" customHeight="1">
      <c r="A97" s="25" t="s">
        <v>10</v>
      </c>
      <c r="B97" s="26" t="s">
        <v>126</v>
      </c>
      <c r="C97" s="27" t="s">
        <v>127</v>
      </c>
      <c r="D97" s="36">
        <v>9822</v>
      </c>
    </row>
    <row r="98" spans="1:4" s="1" customFormat="1" ht="66.75" customHeight="1">
      <c r="A98" s="25" t="s">
        <v>10</v>
      </c>
      <c r="B98" s="26" t="s">
        <v>121</v>
      </c>
      <c r="C98" s="27" t="s">
        <v>155</v>
      </c>
      <c r="D98" s="36">
        <v>10614</v>
      </c>
    </row>
    <row r="99" spans="1:4" s="1" customFormat="1" ht="63.75" customHeight="1">
      <c r="A99" s="25" t="s">
        <v>94</v>
      </c>
      <c r="B99" s="26" t="s">
        <v>122</v>
      </c>
      <c r="C99" s="27" t="s">
        <v>133</v>
      </c>
      <c r="D99" s="36">
        <v>7646</v>
      </c>
    </row>
    <row r="100" spans="1:4" s="1" customFormat="1" ht="63.75" customHeight="1">
      <c r="A100" s="25" t="s">
        <v>94</v>
      </c>
      <c r="B100" s="26" t="s">
        <v>123</v>
      </c>
      <c r="C100" s="27" t="s">
        <v>124</v>
      </c>
      <c r="D100" s="36">
        <v>3748</v>
      </c>
    </row>
    <row r="101" spans="1:4" s="1" customFormat="1" ht="102.75" customHeight="1">
      <c r="A101" s="25" t="s">
        <v>94</v>
      </c>
      <c r="B101" s="26" t="s">
        <v>172</v>
      </c>
      <c r="C101" s="27" t="s">
        <v>188</v>
      </c>
      <c r="D101" s="36">
        <v>7731</v>
      </c>
    </row>
    <row r="102" spans="1:4" s="1" customFormat="1" ht="77.25" customHeight="1">
      <c r="A102" s="25" t="s">
        <v>10</v>
      </c>
      <c r="B102" s="26" t="s">
        <v>185</v>
      </c>
      <c r="C102" s="27" t="s">
        <v>186</v>
      </c>
      <c r="D102" s="36">
        <v>774</v>
      </c>
    </row>
    <row r="103" spans="1:4" s="1" customFormat="1" ht="19.5" customHeight="1">
      <c r="A103" s="25" t="s">
        <v>94</v>
      </c>
      <c r="B103" s="26" t="s">
        <v>108</v>
      </c>
      <c r="C103" s="27" t="s">
        <v>114</v>
      </c>
      <c r="D103" s="36">
        <v>170649</v>
      </c>
    </row>
    <row r="104" spans="1:4" s="1" customFormat="1" ht="21" customHeight="1">
      <c r="A104" s="28" t="s">
        <v>94</v>
      </c>
      <c r="B104" s="29" t="s">
        <v>109</v>
      </c>
      <c r="C104" s="30" t="s">
        <v>111</v>
      </c>
      <c r="D104" s="35">
        <f>SUM(D105:D107)</f>
        <v>44828.3</v>
      </c>
    </row>
    <row r="105" spans="1:4" s="1" customFormat="1" ht="82.5" customHeight="1">
      <c r="A105" s="25" t="s">
        <v>94</v>
      </c>
      <c r="B105" s="26" t="s">
        <v>110</v>
      </c>
      <c r="C105" s="27" t="s">
        <v>115</v>
      </c>
      <c r="D105" s="36">
        <v>654</v>
      </c>
    </row>
    <row r="106" spans="1:4" ht="54.75" customHeight="1">
      <c r="A106" s="25" t="s">
        <v>94</v>
      </c>
      <c r="B106" s="26" t="s">
        <v>141</v>
      </c>
      <c r="C106" s="22" t="s">
        <v>142</v>
      </c>
      <c r="D106" s="33">
        <v>43981.3</v>
      </c>
    </row>
    <row r="107" spans="1:4" ht="50.25" customHeight="1">
      <c r="A107" s="25" t="s">
        <v>94</v>
      </c>
      <c r="B107" s="26" t="s">
        <v>170</v>
      </c>
      <c r="C107" s="22" t="s">
        <v>171</v>
      </c>
      <c r="D107" s="33">
        <v>193</v>
      </c>
    </row>
    <row r="108" spans="1:4" ht="31.5">
      <c r="A108" s="11"/>
      <c r="B108" s="8"/>
      <c r="C108" s="21" t="s">
        <v>90</v>
      </c>
      <c r="D108" s="32">
        <f>SUM(D15+D81)</f>
        <v>1396992.55</v>
      </c>
    </row>
    <row r="109" spans="1:4" ht="15.75">
      <c r="A109" s="11"/>
      <c r="B109" s="8"/>
      <c r="C109" s="22"/>
      <c r="D109" s="33"/>
    </row>
    <row r="110" spans="1:4" s="1" customFormat="1" ht="32.25" customHeight="1">
      <c r="A110" s="10" t="s">
        <v>10</v>
      </c>
      <c r="B110" s="7" t="s">
        <v>8</v>
      </c>
      <c r="C110" s="21" t="s">
        <v>91</v>
      </c>
      <c r="D110" s="32">
        <f>SUM(D111+D113)</f>
        <v>311259.30000000005</v>
      </c>
    </row>
    <row r="111" spans="1:4" s="1" customFormat="1" ht="25.5" customHeight="1">
      <c r="A111" s="10" t="s">
        <v>10</v>
      </c>
      <c r="B111" s="7" t="s">
        <v>116</v>
      </c>
      <c r="C111" s="31" t="s">
        <v>117</v>
      </c>
      <c r="D111" s="35">
        <f>SUM(D112)</f>
        <v>70003.6</v>
      </c>
    </row>
    <row r="112" spans="1:4" ht="33" customHeight="1">
      <c r="A112" s="11" t="s">
        <v>10</v>
      </c>
      <c r="B112" s="8" t="s">
        <v>119</v>
      </c>
      <c r="C112" s="22" t="s">
        <v>134</v>
      </c>
      <c r="D112" s="33">
        <v>70003.6</v>
      </c>
    </row>
    <row r="113" spans="1:4" ht="31.5">
      <c r="A113" s="10" t="s">
        <v>10</v>
      </c>
      <c r="B113" s="7" t="s">
        <v>120</v>
      </c>
      <c r="C113" s="30" t="s">
        <v>156</v>
      </c>
      <c r="D113" s="35">
        <f>SUM(D114:D117)</f>
        <v>241255.7</v>
      </c>
    </row>
    <row r="114" spans="1:4" ht="47.25">
      <c r="A114" s="25" t="s">
        <v>10</v>
      </c>
      <c r="B114" s="26" t="s">
        <v>165</v>
      </c>
      <c r="C114" s="38" t="s">
        <v>166</v>
      </c>
      <c r="D114" s="36">
        <v>596.7</v>
      </c>
    </row>
    <row r="115" spans="1:4" ht="68.25" customHeight="1">
      <c r="A115" s="25" t="s">
        <v>10</v>
      </c>
      <c r="B115" s="26" t="s">
        <v>136</v>
      </c>
      <c r="C115" s="22" t="s">
        <v>138</v>
      </c>
      <c r="D115" s="33">
        <v>217146.8</v>
      </c>
    </row>
    <row r="116" spans="1:4" ht="65.25" customHeight="1">
      <c r="A116" s="25" t="s">
        <v>94</v>
      </c>
      <c r="B116" s="26" t="s">
        <v>137</v>
      </c>
      <c r="C116" s="22" t="s">
        <v>139</v>
      </c>
      <c r="D116" s="33">
        <v>8718.5</v>
      </c>
    </row>
    <row r="117" spans="1:4" ht="47.25">
      <c r="A117" s="11" t="s">
        <v>10</v>
      </c>
      <c r="B117" s="8" t="s">
        <v>125</v>
      </c>
      <c r="C117" s="22" t="s">
        <v>118</v>
      </c>
      <c r="D117" s="33">
        <v>14793.7</v>
      </c>
    </row>
    <row r="118" spans="1:4" ht="15.75">
      <c r="A118" s="11"/>
      <c r="B118" s="8"/>
      <c r="C118" s="22"/>
      <c r="D118" s="33"/>
    </row>
    <row r="119" spans="1:4" ht="15.75">
      <c r="A119" s="11"/>
      <c r="B119" s="8"/>
      <c r="C119" s="22"/>
      <c r="D119" s="33"/>
    </row>
    <row r="120" spans="1:4" ht="15.75">
      <c r="A120" s="11"/>
      <c r="B120" s="8"/>
      <c r="C120" s="21" t="s">
        <v>92</v>
      </c>
      <c r="D120" s="32">
        <f>SUM(D108+D110)</f>
        <v>1708251.85</v>
      </c>
    </row>
    <row r="121" spans="1:4" ht="15.75">
      <c r="A121" s="11"/>
      <c r="B121" s="8"/>
      <c r="C121" s="22"/>
      <c r="D121" s="14" t="s">
        <v>163</v>
      </c>
    </row>
    <row r="122" spans="1:4" ht="15.75">
      <c r="A122" s="11"/>
      <c r="B122" s="8"/>
      <c r="C122" s="22"/>
      <c r="D122" s="15"/>
    </row>
    <row r="123" spans="1:4" s="1" customFormat="1" ht="15.75">
      <c r="A123" s="11"/>
      <c r="B123" s="8"/>
      <c r="C123" s="22"/>
      <c r="D123" s="15"/>
    </row>
    <row r="124" spans="1:4" s="1" customFormat="1" ht="15.75">
      <c r="A124" s="11"/>
      <c r="B124" s="8"/>
      <c r="C124" s="22"/>
      <c r="D124" s="15"/>
    </row>
    <row r="125" spans="1:4" s="1" customFormat="1" ht="15.75">
      <c r="A125" s="11"/>
      <c r="B125" s="8"/>
      <c r="C125" s="22"/>
      <c r="D125" s="15"/>
    </row>
    <row r="126" spans="1:4" s="1" customFormat="1" ht="21.75" customHeight="1">
      <c r="A126" s="11"/>
      <c r="B126" s="8"/>
      <c r="C126" s="22"/>
      <c r="D126" s="15"/>
    </row>
    <row r="127" spans="1:4" ht="15.75">
      <c r="A127" s="11"/>
      <c r="B127" s="8"/>
      <c r="C127" s="22"/>
      <c r="D127" s="15"/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ht="15.75">
      <c r="A131" s="11"/>
      <c r="B131" s="8"/>
      <c r="C131" s="22"/>
      <c r="D131" s="15"/>
    </row>
    <row r="132" spans="1:4" s="1" customFormat="1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s="1" customFormat="1" ht="15.75">
      <c r="A134" s="11"/>
      <c r="B134" s="8"/>
      <c r="C134" s="22"/>
      <c r="D134" s="15"/>
    </row>
    <row r="135" spans="1:4" ht="15.75">
      <c r="A135" s="11"/>
      <c r="B135" s="8"/>
      <c r="C135" s="22"/>
      <c r="D135" s="15"/>
    </row>
    <row r="136" spans="1:4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s="1" customFormat="1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ht="15.75">
      <c r="A146" s="11"/>
      <c r="B146" s="8"/>
      <c r="C146" s="22"/>
      <c r="D146" s="15"/>
    </row>
    <row r="147" spans="1:4" ht="15.75">
      <c r="A147" s="11"/>
      <c r="B147" s="8"/>
      <c r="C147" s="22"/>
      <c r="D147" s="15"/>
    </row>
    <row r="148" spans="1:4" ht="15.75">
      <c r="A148" s="11"/>
      <c r="B148" s="8"/>
      <c r="C148" s="22"/>
      <c r="D148" s="15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2010-07-29T14:23:53Z</cp:lastPrinted>
  <dcterms:created xsi:type="dcterms:W3CDTF">1999-03-18T06:53:45Z</dcterms:created>
  <dcterms:modified xsi:type="dcterms:W3CDTF">2010-08-17T12:34:48Z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