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<sst xmlns="http://schemas.openxmlformats.org/spreadsheetml/2006/main" count="78" uniqueCount="66">
  <si>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</si>
  <si>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</si>
  <si>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</si>
  <si>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</si>
  <si>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</si>
  <si>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</si>
  <si>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</si>
  <si>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</si>
  <si>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</si>
  <si>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</si>
  <si>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</si>
  <si>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</si>
  <si>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</si>
  <si>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</si>
  <si>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</si>
  <si>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</si>
  <si>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</si>
  <si>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</si>
  <si>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</si>
  <si>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</si>
  <si>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</si>
  <si>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</si>
  <si>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</si>
  <si>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</si>
  <si>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</si>
  <si>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</si>
  <si>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</si>
  <si>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</si>
  <si>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</si>
  <si>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</si>
  <si>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</si>
  <si>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</si>
  <si>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</si>
  <si>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</si>
  <si>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</si>
  <si>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</si>
  <si>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</si>
  <si>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</si>
  <si>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</si>
  <si>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</si>
  <si>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</si>
  <si>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</si>
  <si>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</si>
  <si>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</si>
  <si>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</si>
  <si>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 xml:space="preserve">Обеспечение противопожарной </t>
  </si>
  <si>
    <t xml:space="preserve">   безопасности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</si>
  <si>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</si>
  <si>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</si>
  <si>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</si>
  <si>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</si>
  <si>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</si>
  <si>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</si>
  <si>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</si>
  <si>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Предоставление гражданам субсидий на оплату на оплату жилого помещения о коммунальных услуг </t>
  </si>
  <si>
    <t xml:space="preserve"> Другие вопросы в области образования</t>
  </si>
  <si>
    <t>Расходы  бюджета муниципального образования "городской округ Реутов" на 2007 год по разделам и подразделам функциональной классификации</t>
  </si>
  <si>
    <t>другие вопросы в области жилищно-коммунального хлзяйства</t>
  </si>
  <si>
    <t>Обеспечение проведения выборов и референдумов</t>
  </si>
  <si>
    <t>Межбюджетные трансферты</t>
  </si>
  <si>
    <t>Финансовая помощь бюджетам других уровней</t>
  </si>
  <si>
    <t>"</t>
  </si>
  <si>
    <t xml:space="preserve">                             </t>
  </si>
  <si>
    <t xml:space="preserve">"Приложение  № 4
к Решению Реутовского городского Совета депутатов                                    от 27.12.2006г. №95/2006-НА </t>
  </si>
  <si>
    <t>Приложение № 3 к Решению Реутовского городского Совета депутатов от 12 марта 2007 года</t>
  </si>
  <si>
    <t>№ 20/2007-НА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</si>
</sst>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100" workbookViewId="0" topLeftCell="A1">
      <selection activeCell="F3" sqref="F3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3:6" ht="54" customHeight="1">
      <c r="C1" s="37" t="s">
        <v>64</v>
      </c>
      <c r="D1" s="38"/>
      <c r="E1" s="36" t="s">
        <v>65</v>
      </c>
      <c r="F1" s="36"/>
    </row>
    <row r="2" spans="3:6" ht="71.25" customHeight="1">
      <c r="C2" s="39" t="s">
        <v>63</v>
      </c>
      <c r="D2" s="38"/>
      <c r="E2" s="35"/>
      <c r="F2" s="36"/>
    </row>
    <row r="3" spans="4:5" ht="39" customHeight="1">
      <c r="D3" s="37"/>
      <c r="E3" s="37"/>
    </row>
    <row r="4" spans="1:5" ht="42" customHeight="1">
      <c r="A4" s="40" t="s">
        <v>56</v>
      </c>
      <c r="B4" s="40"/>
      <c r="C4" s="40"/>
      <c r="D4" s="40"/>
      <c r="E4" s="40"/>
    </row>
    <row r="5" spans="2:5" ht="16.5" customHeight="1" thickBot="1">
      <c r="B5" s="5"/>
      <c r="C5" s="5"/>
      <c r="D5" s="5"/>
      <c r="E5" s="5"/>
    </row>
    <row r="6" spans="1:5" ht="25.5" customHeight="1">
      <c r="A6" s="41" t="s">
        <v>3</v>
      </c>
      <c r="B6" s="46" t="s">
        <v>2</v>
      </c>
      <c r="C6" s="46" t="s">
        <v>0</v>
      </c>
      <c r="D6" s="46" t="s">
        <v>1</v>
      </c>
      <c r="E6" s="51"/>
    </row>
    <row r="7" spans="1:5" ht="15.75" customHeight="1">
      <c r="A7" s="42"/>
      <c r="B7" s="49"/>
      <c r="C7" s="47"/>
      <c r="D7" s="44" t="s">
        <v>2</v>
      </c>
      <c r="E7" s="52" t="s">
        <v>23</v>
      </c>
    </row>
    <row r="8" spans="1:5" ht="58.5" customHeight="1" thickBot="1">
      <c r="A8" s="43"/>
      <c r="B8" s="50"/>
      <c r="C8" s="48"/>
      <c r="D8" s="45"/>
      <c r="E8" s="53"/>
    </row>
    <row r="9" spans="1:5" s="3" customFormat="1" ht="15.75" customHeight="1" thickBot="1">
      <c r="A9" s="17">
        <v>1</v>
      </c>
      <c r="B9" s="18">
        <v>2</v>
      </c>
      <c r="C9" s="19">
        <v>3</v>
      </c>
      <c r="D9" s="24">
        <v>4</v>
      </c>
      <c r="E9" s="25">
        <v>5</v>
      </c>
    </row>
    <row r="10" spans="1:5" ht="23.25" customHeight="1">
      <c r="A10" s="12" t="s">
        <v>24</v>
      </c>
      <c r="B10" s="10">
        <f>SUM(B12:B18)</f>
        <v>180677.10000000003</v>
      </c>
      <c r="C10" s="10">
        <f>SUM(C12:C18)</f>
        <v>145952</v>
      </c>
      <c r="D10" s="9">
        <f>SUM(D12:D18)</f>
        <v>34725.1</v>
      </c>
      <c r="E10" s="30">
        <f>SUM(E12:E18)</f>
        <v>0</v>
      </c>
    </row>
    <row r="11" spans="1:5" ht="23.25" customHeight="1">
      <c r="A11" s="13" t="s">
        <v>4</v>
      </c>
      <c r="B11" s="11"/>
      <c r="C11" s="11"/>
      <c r="D11" s="7"/>
      <c r="E11" s="30"/>
    </row>
    <row r="12" spans="1:5" ht="15.75" customHeight="1">
      <c r="A12" s="13" t="s">
        <v>18</v>
      </c>
      <c r="B12" s="11">
        <f>SUM(C12:D12)</f>
        <v>5581.1</v>
      </c>
      <c r="C12" s="11">
        <v>3581.1</v>
      </c>
      <c r="D12" s="7">
        <v>2000</v>
      </c>
      <c r="E12" s="31"/>
    </row>
    <row r="13" spans="1:5" ht="15.75" customHeight="1">
      <c r="A13" s="13" t="s">
        <v>5</v>
      </c>
      <c r="B13" s="11">
        <f>SUM(C13:D13)</f>
        <v>124733.20000000001</v>
      </c>
      <c r="C13" s="11">
        <v>93250.3</v>
      </c>
      <c r="D13" s="7">
        <v>31482.9</v>
      </c>
      <c r="E13" s="31"/>
    </row>
    <row r="14" spans="1:5" ht="26.25" customHeight="1">
      <c r="A14" s="13" t="s">
        <v>58</v>
      </c>
      <c r="B14" s="11">
        <f>SUM(C14:D14)</f>
        <v>964.7</v>
      </c>
      <c r="C14" s="11">
        <v>964.7</v>
      </c>
      <c r="D14" s="7"/>
      <c r="E14" s="31"/>
    </row>
    <row r="15" spans="1:5" ht="15.75" customHeight="1">
      <c r="A15" s="13" t="s">
        <v>25</v>
      </c>
      <c r="B15" s="11"/>
      <c r="C15" s="11"/>
      <c r="D15" s="7"/>
      <c r="E15" s="31"/>
    </row>
    <row r="16" spans="1:5" ht="15.75" customHeight="1">
      <c r="A16" s="13" t="s">
        <v>26</v>
      </c>
      <c r="B16" s="11">
        <f>SUM(C16:D16)</f>
        <v>500</v>
      </c>
      <c r="C16" s="11">
        <v>500</v>
      </c>
      <c r="D16" s="7"/>
      <c r="E16" s="31"/>
    </row>
    <row r="17" spans="1:5" ht="15.75" customHeight="1">
      <c r="A17" s="13" t="s">
        <v>27</v>
      </c>
      <c r="B17" s="11">
        <f>SUM(C17:D17)</f>
        <v>15672</v>
      </c>
      <c r="C17" s="11">
        <v>15672</v>
      </c>
      <c r="D17" s="7"/>
      <c r="E17" s="31"/>
    </row>
    <row r="18" spans="1:5" ht="15.75" customHeight="1">
      <c r="A18" s="20" t="s">
        <v>35</v>
      </c>
      <c r="B18" s="22">
        <f>SUM(C18:D18)</f>
        <v>33226.1</v>
      </c>
      <c r="C18" s="11">
        <v>31983.9</v>
      </c>
      <c r="D18" s="7">
        <v>1242.2</v>
      </c>
      <c r="E18" s="31"/>
    </row>
    <row r="19" spans="1:5" ht="15.75" customHeight="1">
      <c r="A19" s="14" t="s">
        <v>47</v>
      </c>
      <c r="B19" s="21">
        <f>SUM(B20)</f>
        <v>150</v>
      </c>
      <c r="C19" s="21">
        <f>SUM(C20)</f>
        <v>150</v>
      </c>
      <c r="D19" s="6">
        <f>SUM(D20)</f>
        <v>0</v>
      </c>
      <c r="E19" s="30">
        <f>SUM(E20)</f>
        <v>0</v>
      </c>
    </row>
    <row r="20" spans="1:5" ht="15.75" customHeight="1">
      <c r="A20" s="13" t="s">
        <v>44</v>
      </c>
      <c r="B20" s="22">
        <f>SUM(C20:D20)</f>
        <v>150</v>
      </c>
      <c r="C20" s="11">
        <v>150</v>
      </c>
      <c r="D20" s="7"/>
      <c r="E20" s="31"/>
    </row>
    <row r="21" spans="1:5" ht="27" customHeight="1">
      <c r="A21" s="14" t="s">
        <v>28</v>
      </c>
      <c r="B21" s="11">
        <f>SUM(B23,B25,B30,B27)</f>
        <v>10140.5</v>
      </c>
      <c r="C21" s="11">
        <f>SUM(C23,C25,C30,C27)</f>
        <v>10139.6</v>
      </c>
      <c r="D21" s="7">
        <f>SUM(D23,D25,D30,D27)</f>
        <v>0.9</v>
      </c>
      <c r="E21" s="31">
        <f>SUM(E23,E25,E30)</f>
        <v>0</v>
      </c>
    </row>
    <row r="22" spans="1:5" ht="15.75" customHeight="1">
      <c r="A22" s="13" t="s">
        <v>6</v>
      </c>
      <c r="B22" s="11"/>
      <c r="C22" s="11"/>
      <c r="D22" s="7"/>
      <c r="E22" s="30"/>
    </row>
    <row r="23" spans="1:5" ht="15.75" customHeight="1">
      <c r="A23" s="13" t="s">
        <v>7</v>
      </c>
      <c r="B23" s="11">
        <f>SUM(C23:D23)</f>
        <v>5375.5</v>
      </c>
      <c r="C23" s="11">
        <v>5374.6</v>
      </c>
      <c r="D23" s="7">
        <v>0.9</v>
      </c>
      <c r="E23" s="31"/>
    </row>
    <row r="24" spans="1:5" ht="15.75" customHeight="1">
      <c r="A24" s="13" t="s">
        <v>29</v>
      </c>
      <c r="B24" s="11"/>
      <c r="C24" s="11"/>
      <c r="D24" s="6"/>
      <c r="E24" s="30"/>
    </row>
    <row r="25" spans="1:5" ht="15.75" customHeight="1">
      <c r="A25" s="13" t="s">
        <v>30</v>
      </c>
      <c r="B25" s="11">
        <f>SUM(C25:D25)</f>
        <v>2329</v>
      </c>
      <c r="C25" s="11">
        <v>2329</v>
      </c>
      <c r="D25" s="7"/>
      <c r="E25" s="31"/>
    </row>
    <row r="26" spans="1:5" ht="15.75" customHeight="1">
      <c r="A26" s="13" t="s">
        <v>45</v>
      </c>
      <c r="B26" s="11"/>
      <c r="C26" s="11"/>
      <c r="D26" s="7"/>
      <c r="E26" s="30"/>
    </row>
    <row r="27" spans="1:5" ht="15.75" customHeight="1">
      <c r="A27" s="13" t="s">
        <v>46</v>
      </c>
      <c r="B27" s="11">
        <f>SUM(C27:D27)</f>
        <v>297</v>
      </c>
      <c r="C27" s="11">
        <v>297</v>
      </c>
      <c r="D27" s="7"/>
      <c r="E27" s="30"/>
    </row>
    <row r="28" spans="1:5" ht="15.75" customHeight="1">
      <c r="A28" s="13" t="s">
        <v>41</v>
      </c>
      <c r="B28" s="11"/>
      <c r="C28" s="11"/>
      <c r="D28" s="7"/>
      <c r="E28" s="30"/>
    </row>
    <row r="29" spans="1:5" ht="15.75" customHeight="1">
      <c r="A29" s="13" t="s">
        <v>42</v>
      </c>
      <c r="B29" s="11"/>
      <c r="C29" s="11"/>
      <c r="D29" s="7"/>
      <c r="E29" s="30"/>
    </row>
    <row r="30" spans="1:5" ht="15.75" customHeight="1">
      <c r="A30" s="13" t="s">
        <v>43</v>
      </c>
      <c r="B30" s="11">
        <f>SUM(C30:D30)</f>
        <v>2139</v>
      </c>
      <c r="C30" s="11">
        <v>2139</v>
      </c>
      <c r="D30" s="7"/>
      <c r="E30" s="30"/>
    </row>
    <row r="31" spans="1:5" ht="19.5" customHeight="1">
      <c r="A31" s="14" t="s">
        <v>31</v>
      </c>
      <c r="B31" s="11">
        <f>SUM(B33:B35)</f>
        <v>20513.1</v>
      </c>
      <c r="C31" s="11">
        <f>SUM(C34:C35)</f>
        <v>4000</v>
      </c>
      <c r="D31" s="7">
        <f>SUM(D33:D35)</f>
        <v>16513.1</v>
      </c>
      <c r="E31" s="30">
        <f>SUM(E34:E34)</f>
        <v>0</v>
      </c>
    </row>
    <row r="32" spans="1:5" ht="15.75" customHeight="1">
      <c r="A32" s="13" t="s">
        <v>6</v>
      </c>
      <c r="B32" s="11"/>
      <c r="C32" s="11"/>
      <c r="D32" s="7"/>
      <c r="E32" s="31"/>
    </row>
    <row r="33" spans="1:5" ht="15.75" customHeight="1">
      <c r="A33" s="13" t="s">
        <v>53</v>
      </c>
      <c r="B33" s="11">
        <f>SUM(C33:D33)</f>
        <v>1513.1</v>
      </c>
      <c r="C33" s="11"/>
      <c r="D33" s="7">
        <v>1513.1</v>
      </c>
      <c r="E33" s="31"/>
    </row>
    <row r="34" spans="1:5" ht="15.75" customHeight="1">
      <c r="A34" s="13" t="s">
        <v>39</v>
      </c>
      <c r="B34" s="11"/>
      <c r="C34" s="11"/>
      <c r="D34" s="7"/>
      <c r="E34" s="31"/>
    </row>
    <row r="35" spans="1:5" ht="15.75" customHeight="1">
      <c r="A35" s="13" t="s">
        <v>40</v>
      </c>
      <c r="B35" s="11">
        <f>SUM(C35:D35)</f>
        <v>19000</v>
      </c>
      <c r="C35" s="11">
        <v>4000</v>
      </c>
      <c r="D35" s="7">
        <v>15000</v>
      </c>
      <c r="E35" s="7"/>
    </row>
    <row r="36" spans="1:5" ht="15.75" customHeight="1">
      <c r="A36" s="14" t="s">
        <v>8</v>
      </c>
      <c r="B36" s="11">
        <f>SUM(B38:B40)</f>
        <v>108302.9</v>
      </c>
      <c r="C36" s="11">
        <f>SUM(C38:C40)</f>
        <v>41290</v>
      </c>
      <c r="D36" s="7">
        <f>SUM(D38:D40)</f>
        <v>67012.9</v>
      </c>
      <c r="E36" s="34">
        <f>SUM(E38:E40)</f>
        <v>0</v>
      </c>
    </row>
    <row r="37" spans="1:5" ht="15.75" customHeight="1">
      <c r="A37" s="13" t="s">
        <v>6</v>
      </c>
      <c r="B37" s="11"/>
      <c r="C37" s="11"/>
      <c r="D37" s="7"/>
      <c r="E37" s="7"/>
    </row>
    <row r="38" spans="1:5" ht="15.75" customHeight="1">
      <c r="A38" s="13" t="s">
        <v>21</v>
      </c>
      <c r="B38" s="11">
        <f>SUM(C38:D38)</f>
        <v>18602</v>
      </c>
      <c r="C38" s="11"/>
      <c r="D38" s="7">
        <v>18602</v>
      </c>
      <c r="E38" s="31"/>
    </row>
    <row r="39" spans="1:5" ht="15.75" customHeight="1">
      <c r="A39" s="13" t="s">
        <v>22</v>
      </c>
      <c r="B39" s="11">
        <f>SUM(C39:D39)</f>
        <v>53458.9</v>
      </c>
      <c r="C39" s="11">
        <v>41290</v>
      </c>
      <c r="D39" s="7">
        <v>12168.9</v>
      </c>
      <c r="E39" s="31"/>
    </row>
    <row r="40" spans="1:5" ht="25.5" customHeight="1">
      <c r="A40" s="13" t="s">
        <v>57</v>
      </c>
      <c r="B40" s="11">
        <f>SUM(C40:D40)</f>
        <v>36242</v>
      </c>
      <c r="C40" s="11"/>
      <c r="D40" s="7">
        <v>36242</v>
      </c>
      <c r="E40" s="31"/>
    </row>
    <row r="41" spans="1:5" ht="15.75" customHeight="1">
      <c r="A41" s="14" t="s">
        <v>32</v>
      </c>
      <c r="B41" s="11">
        <f>SUM(B42)</f>
        <v>749</v>
      </c>
      <c r="C41" s="11">
        <f>SUM(C42)</f>
        <v>749</v>
      </c>
      <c r="D41" s="7">
        <f>SUM(D42)</f>
        <v>0</v>
      </c>
      <c r="E41" s="31">
        <f>SUM(E42)</f>
        <v>0</v>
      </c>
    </row>
    <row r="42" spans="1:5" ht="15.75" customHeight="1">
      <c r="A42" s="13" t="s">
        <v>33</v>
      </c>
      <c r="B42" s="11">
        <f>SUM(C42:D42)</f>
        <v>749</v>
      </c>
      <c r="C42" s="11">
        <v>749</v>
      </c>
      <c r="D42" s="7"/>
      <c r="E42" s="31"/>
    </row>
    <row r="43" spans="1:5" ht="15.75" customHeight="1">
      <c r="A43" s="14" t="s">
        <v>9</v>
      </c>
      <c r="B43" s="11">
        <f>SUM(B45:B47,B49:B53,-B46,-B52)</f>
        <v>477501.5</v>
      </c>
      <c r="C43" s="11">
        <f>SUM(C45:C47,C49:C53,-C46,-C52)</f>
        <v>362031.8</v>
      </c>
      <c r="D43" s="7">
        <f>SUM(D45:D47,D49:D53,-D46,-D52)</f>
        <v>115469.7</v>
      </c>
      <c r="E43" s="31">
        <f>SUM(E45:E47,E49:E53,-E46,-E52)</f>
        <v>73553</v>
      </c>
    </row>
    <row r="44" spans="1:5" ht="11.25" customHeight="1">
      <c r="A44" s="13" t="s">
        <v>6</v>
      </c>
      <c r="B44" s="11"/>
      <c r="C44" s="11"/>
      <c r="D44" s="7"/>
      <c r="E44" s="31"/>
    </row>
    <row r="45" spans="1:5" ht="13.5" customHeight="1">
      <c r="A45" s="13" t="s">
        <v>11</v>
      </c>
      <c r="B45" s="11">
        <f>SUM(C45:D45)</f>
        <v>200459</v>
      </c>
      <c r="C45" s="11">
        <v>125406</v>
      </c>
      <c r="D45" s="7">
        <v>75053</v>
      </c>
      <c r="E45" s="31">
        <v>73553</v>
      </c>
    </row>
    <row r="46" spans="1:5" ht="13.5" customHeight="1">
      <c r="A46" s="13" t="s">
        <v>19</v>
      </c>
      <c r="B46" s="11">
        <f>SUM(C46:D46)</f>
        <v>18101</v>
      </c>
      <c r="C46" s="11">
        <v>18101</v>
      </c>
      <c r="D46" s="7"/>
      <c r="E46" s="31"/>
    </row>
    <row r="47" spans="1:5" ht="15.75" customHeight="1">
      <c r="A47" s="13" t="s">
        <v>10</v>
      </c>
      <c r="B47" s="11">
        <f>SUM(C47:D47)</f>
        <v>201121.90000000002</v>
      </c>
      <c r="C47" s="11">
        <v>199187.2</v>
      </c>
      <c r="D47" s="7">
        <v>1934.7</v>
      </c>
      <c r="E47" s="31"/>
    </row>
    <row r="48" spans="1:5" ht="15.75" customHeight="1">
      <c r="A48" s="13" t="s">
        <v>19</v>
      </c>
      <c r="B48" s="11">
        <f>SUM(C48:D48)</f>
        <v>2024.7</v>
      </c>
      <c r="C48" s="11">
        <v>1643.7</v>
      </c>
      <c r="D48" s="7">
        <v>381</v>
      </c>
      <c r="E48" s="31"/>
    </row>
    <row r="49" spans="1:5" ht="24" customHeight="1">
      <c r="A49" s="13" t="s">
        <v>12</v>
      </c>
      <c r="B49" s="11">
        <f>SUM(C49:D49)</f>
        <v>50</v>
      </c>
      <c r="C49" s="11">
        <v>50</v>
      </c>
      <c r="D49" s="7"/>
      <c r="E49" s="31"/>
    </row>
    <row r="50" spans="1:5" ht="15.75" customHeight="1">
      <c r="A50" s="13" t="s">
        <v>50</v>
      </c>
      <c r="B50" s="11"/>
      <c r="C50" s="11"/>
      <c r="D50" s="7"/>
      <c r="E50" s="31"/>
    </row>
    <row r="51" spans="1:5" ht="15.75" customHeight="1">
      <c r="A51" s="13" t="s">
        <v>49</v>
      </c>
      <c r="B51" s="11">
        <f>SUM(C51:D51)</f>
        <v>15594</v>
      </c>
      <c r="C51" s="11">
        <v>15352</v>
      </c>
      <c r="D51" s="7">
        <v>242</v>
      </c>
      <c r="E51" s="31"/>
    </row>
    <row r="52" spans="1:5" ht="15.75" customHeight="1">
      <c r="A52" s="13" t="s">
        <v>19</v>
      </c>
      <c r="B52" s="11">
        <f>SUM(C52:D52)</f>
        <v>229.8</v>
      </c>
      <c r="C52" s="11">
        <v>189.8</v>
      </c>
      <c r="D52" s="7">
        <v>40</v>
      </c>
      <c r="E52" s="31"/>
    </row>
    <row r="53" spans="1:5" ht="15.75" customHeight="1">
      <c r="A53" s="13" t="s">
        <v>55</v>
      </c>
      <c r="B53" s="11">
        <f>SUM(C53:D53)</f>
        <v>60276.6</v>
      </c>
      <c r="C53" s="11">
        <v>22036.6</v>
      </c>
      <c r="D53" s="7">
        <v>38240</v>
      </c>
      <c r="E53" s="31"/>
    </row>
    <row r="54" spans="1:5" ht="15.75" customHeight="1">
      <c r="A54" s="14" t="s">
        <v>34</v>
      </c>
      <c r="B54" s="11">
        <f>SUM(B56,B58,B59)</f>
        <v>31111.300000000003</v>
      </c>
      <c r="C54" s="11">
        <f>SUM(C56,C58,C59)</f>
        <v>25011.300000000003</v>
      </c>
      <c r="D54" s="7">
        <f>SUM(D56,D58,D59)</f>
        <v>6100</v>
      </c>
      <c r="E54" s="31">
        <f>SUM(E56,E58,)</f>
        <v>0</v>
      </c>
    </row>
    <row r="55" spans="1:5" ht="12.75" customHeight="1">
      <c r="A55" s="13" t="s">
        <v>6</v>
      </c>
      <c r="B55" s="11"/>
      <c r="C55" s="11"/>
      <c r="D55" s="7"/>
      <c r="E55" s="31"/>
    </row>
    <row r="56" spans="1:5" ht="15.75" customHeight="1">
      <c r="A56" s="13" t="s">
        <v>51</v>
      </c>
      <c r="B56" s="11">
        <f>SUM(C56:D56)</f>
        <v>19008.7</v>
      </c>
      <c r="C56" s="11">
        <v>18358.7</v>
      </c>
      <c r="D56" s="7">
        <v>650</v>
      </c>
      <c r="E56" s="31"/>
    </row>
    <row r="57" spans="1:5" ht="15.75" customHeight="1">
      <c r="A57" s="13" t="s">
        <v>19</v>
      </c>
      <c r="B57" s="11">
        <f>SUM(C57:D57)</f>
        <v>284</v>
      </c>
      <c r="C57" s="11">
        <v>179</v>
      </c>
      <c r="D57" s="7">
        <v>105</v>
      </c>
      <c r="E57" s="31"/>
    </row>
    <row r="58" spans="1:5" ht="15.75" customHeight="1">
      <c r="A58" s="13" t="s">
        <v>20</v>
      </c>
      <c r="B58" s="11">
        <f>SUM(C58:D58)</f>
        <v>544</v>
      </c>
      <c r="C58" s="11">
        <v>544</v>
      </c>
      <c r="D58" s="7"/>
      <c r="E58" s="31"/>
    </row>
    <row r="59" spans="1:5" ht="15.75" customHeight="1">
      <c r="A59" s="13" t="s">
        <v>48</v>
      </c>
      <c r="B59" s="11">
        <f>SUM(C59:D59)</f>
        <v>11558.6</v>
      </c>
      <c r="C59" s="11">
        <v>6108.6</v>
      </c>
      <c r="D59" s="7">
        <v>5450</v>
      </c>
      <c r="E59" s="31"/>
    </row>
    <row r="60" spans="1:5" ht="21" customHeight="1">
      <c r="A60" s="14" t="s">
        <v>13</v>
      </c>
      <c r="B60" s="11">
        <f>SUM(B62,B64,B66)</f>
        <v>297259.6</v>
      </c>
      <c r="C60" s="11">
        <f>SUM(C62,C64,C66)</f>
        <v>275751.89999999997</v>
      </c>
      <c r="D60" s="7">
        <f>SUM(D62,D64,D66)</f>
        <v>21507.7</v>
      </c>
      <c r="E60" s="31">
        <f>SUM(E62,E64,E66)</f>
        <v>0</v>
      </c>
    </row>
    <row r="61" spans="1:5" ht="16.5" customHeight="1">
      <c r="A61" s="13" t="s">
        <v>6</v>
      </c>
      <c r="B61" s="11"/>
      <c r="C61" s="11"/>
      <c r="D61" s="7"/>
      <c r="E61" s="31"/>
    </row>
    <row r="62" spans="1:5" ht="18.75" customHeight="1">
      <c r="A62" s="13" t="s">
        <v>14</v>
      </c>
      <c r="B62" s="11">
        <f>SUM(C62:D62)</f>
        <v>240644</v>
      </c>
      <c r="C62" s="11">
        <v>235769.8</v>
      </c>
      <c r="D62" s="7">
        <v>4874.2</v>
      </c>
      <c r="E62" s="31"/>
    </row>
    <row r="63" spans="1:5" ht="18.75" customHeight="1">
      <c r="A63" s="13" t="s">
        <v>19</v>
      </c>
      <c r="B63" s="11">
        <f>SUM(C63:D63)</f>
        <v>14009</v>
      </c>
      <c r="C63" s="11">
        <v>13859</v>
      </c>
      <c r="D63" s="7">
        <v>150</v>
      </c>
      <c r="E63" s="31"/>
    </row>
    <row r="64" spans="1:5" ht="15.75" customHeight="1">
      <c r="A64" s="13" t="s">
        <v>15</v>
      </c>
      <c r="B64" s="11">
        <f>SUM(C64:D64)</f>
        <v>31655</v>
      </c>
      <c r="C64" s="11">
        <v>29971.5</v>
      </c>
      <c r="D64" s="7">
        <v>1683.5</v>
      </c>
      <c r="E64" s="31"/>
    </row>
    <row r="65" spans="1:5" ht="15.75" customHeight="1">
      <c r="A65" s="13" t="s">
        <v>19</v>
      </c>
      <c r="B65" s="11">
        <f>SUM(C65:D65)</f>
        <v>1580</v>
      </c>
      <c r="C65" s="11">
        <v>1335.3</v>
      </c>
      <c r="D65" s="7">
        <v>244.7</v>
      </c>
      <c r="E65" s="31"/>
    </row>
    <row r="66" spans="1:5" ht="15.75" customHeight="1">
      <c r="A66" s="13" t="s">
        <v>38</v>
      </c>
      <c r="B66" s="11">
        <f>SUM(C66:D66)</f>
        <v>24960.6</v>
      </c>
      <c r="C66" s="11">
        <v>10010.6</v>
      </c>
      <c r="D66" s="7">
        <v>14950</v>
      </c>
      <c r="E66" s="31"/>
    </row>
    <row r="67" spans="1:5" ht="20.25" customHeight="1">
      <c r="A67" s="14" t="s">
        <v>16</v>
      </c>
      <c r="B67" s="11">
        <f>SUM(B69:B71)</f>
        <v>77087</v>
      </c>
      <c r="C67" s="11">
        <f>SUM(C69:C71)</f>
        <v>77087</v>
      </c>
      <c r="D67" s="7"/>
      <c r="E67" s="31"/>
    </row>
    <row r="68" spans="1:5" ht="18" customHeight="1">
      <c r="A68" s="13" t="s">
        <v>6</v>
      </c>
      <c r="B68" s="11"/>
      <c r="C68" s="11"/>
      <c r="D68" s="7"/>
      <c r="E68" s="31"/>
    </row>
    <row r="69" spans="1:5" ht="18" customHeight="1">
      <c r="A69" s="13" t="s">
        <v>37</v>
      </c>
      <c r="B69" s="11">
        <f>SUM(C69:D69)</f>
        <v>663</v>
      </c>
      <c r="C69" s="11">
        <v>663</v>
      </c>
      <c r="D69" s="7"/>
      <c r="E69" s="31"/>
    </row>
    <row r="70" spans="1:5" ht="22.5" customHeight="1">
      <c r="A70" s="13" t="s">
        <v>36</v>
      </c>
      <c r="B70" s="11">
        <f>SUM(C70:D70)</f>
        <v>9823</v>
      </c>
      <c r="C70" s="11">
        <v>9823</v>
      </c>
      <c r="D70" s="7"/>
      <c r="E70" s="31"/>
    </row>
    <row r="71" spans="1:5" ht="22.5" customHeight="1">
      <c r="A71" s="23" t="s">
        <v>52</v>
      </c>
      <c r="B71" s="26">
        <f>SUM(C71:D71)</f>
        <v>66601</v>
      </c>
      <c r="C71" s="26">
        <v>66601</v>
      </c>
      <c r="D71" s="16"/>
      <c r="E71" s="32"/>
    </row>
    <row r="72" spans="1:5" ht="40.5" customHeight="1">
      <c r="A72" s="23" t="s">
        <v>54</v>
      </c>
      <c r="B72" s="7">
        <f>SUM(C72:D72)</f>
        <v>66601</v>
      </c>
      <c r="C72" s="11">
        <v>66601</v>
      </c>
      <c r="D72" s="7"/>
      <c r="E72" s="32"/>
    </row>
    <row r="73" spans="1:5" ht="21" customHeight="1">
      <c r="A73" s="27" t="s">
        <v>59</v>
      </c>
      <c r="B73" s="11">
        <f>SUM(B74)</f>
        <v>1629</v>
      </c>
      <c r="C73" s="11">
        <f>SUM(C74)</f>
        <v>1629</v>
      </c>
      <c r="D73" s="7">
        <f>SUM(D74)</f>
        <v>0</v>
      </c>
      <c r="E73" s="32"/>
    </row>
    <row r="74" spans="1:5" ht="26.25" customHeight="1">
      <c r="A74" s="23" t="s">
        <v>60</v>
      </c>
      <c r="B74" s="26">
        <f>SUM(C74:D74)</f>
        <v>1629</v>
      </c>
      <c r="C74" s="26">
        <v>1629</v>
      </c>
      <c r="D74" s="16"/>
      <c r="E74" s="32"/>
    </row>
    <row r="75" spans="1:6" ht="15.75" customHeight="1" thickBot="1">
      <c r="A75" s="15" t="s">
        <v>17</v>
      </c>
      <c r="B75" s="8">
        <f>SUM(B10,B21,B31,B36,B41,B43,B54,B60,B67,B19,B73)</f>
        <v>1205121</v>
      </c>
      <c r="C75" s="29">
        <f>SUM(C10,C21,C31,C36,C41,C43,C54,C60,C67,C19,C73)</f>
        <v>943791.6000000001</v>
      </c>
      <c r="D75" s="8">
        <f>SUM(D10,D21,D31,D36,D41,D43,D54,D60,D67,D19,D73)</f>
        <v>261329.40000000002</v>
      </c>
      <c r="E75" s="33">
        <f>SUM(E10,E21,E31,E36,E41,E43,E54,E60,E67,E19,E73)</f>
        <v>73553</v>
      </c>
      <c r="F75" s="2" t="s">
        <v>61</v>
      </c>
    </row>
    <row r="76" ht="15.75" customHeight="1">
      <c r="E76" s="28" t="s">
        <v>62</v>
      </c>
    </row>
  </sheetData>
  <mergeCells count="10">
    <mergeCell ref="C1:D1"/>
    <mergeCell ref="C2:D2"/>
    <mergeCell ref="A4:E4"/>
    <mergeCell ref="A6:A8"/>
    <mergeCell ref="D7:D8"/>
    <mergeCell ref="C6:C8"/>
    <mergeCell ref="B6:B8"/>
    <mergeCell ref="D6:E6"/>
    <mergeCell ref="E7:E8"/>
    <mergeCell ref="D3:E3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2007-04-25T05:16:59Z</cp:lastPrinted>
  <dcterms:created xsi:type="dcterms:W3CDTF">2001-09-06T12:46:44Z</dcterms:created>
  <dcterms:modified xsi:type="dcterms:W3CDTF">2007-04-25T05:17:34Z</dcterms:modified>
  <cp:category/>
  <cp:version/>
  <cp:contentType/>
  <cp:contentStatus/>
</cp:coreProperties>
</file>