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'Лист3'!$4:$5</definedName>
    <definedName name="_xlnm.Print_Area" localSheetId="2">'Лист3'!$A$1:$I$52</definedName>
  </definedNames>
  <calcPr fullCalcOnLoad="1" fullPrecision="0"/>
</workbook>
</file>

<file path=xl/sharedStrings.xml><?xml version="1.0" encoding="utf-8"?>
<sst xmlns="http://schemas.openxmlformats.org/spreadsheetml/2006/main" count="91" uniqueCount="61">
  <si>
    <t>ПЕРЕЧЕНЬ</t>
  </si>
  <si>
    <t>№п/п</t>
  </si>
  <si>
    <t>Наименование разделов и объектов (виды работ)</t>
  </si>
  <si>
    <t>Планируемые результаты выполнения работ ( в соотв.ед.)</t>
  </si>
  <si>
    <t>Годы строительства</t>
  </si>
  <si>
    <t>Предельный объем средств на осуществление бюджетных инвестиций, в том числе по годам, в ценах соответствующих лет (тыс.руб.)</t>
  </si>
  <si>
    <t>Бюджетные инвестиции, всего</t>
  </si>
  <si>
    <t>в том числе:</t>
  </si>
  <si>
    <t>Универсальный физкультурно-оздоровительный комплекс "Дворец спорта"</t>
  </si>
  <si>
    <t>Проектно-изыскательские работы (экспертиза проекта)</t>
  </si>
  <si>
    <t>Проектно-изыскательские работы (рабочий проект)</t>
  </si>
  <si>
    <t>Комплекс сортировки твердых бытовых отходов, Северный пр.</t>
  </si>
  <si>
    <t>Всего с НДС</t>
  </si>
  <si>
    <t>Образование,культура</t>
  </si>
  <si>
    <t>Объекты жилищно-комунального хозяйства</t>
  </si>
  <si>
    <t>Здравохранение, спорт, социальные услуги</t>
  </si>
  <si>
    <t>Реконструкция стадиона "Старт" (строительство трибун, монтаж освещения на территории футбольного поля и устройство дренажа на стадионе)</t>
  </si>
  <si>
    <t>Затраты на паспортизацию объекта</t>
  </si>
  <si>
    <t>100 тыс.тонн/год</t>
  </si>
  <si>
    <t>трибуны на 2500 мест,залы для тренировки, медцентр, 18000м2.</t>
  </si>
  <si>
    <t>трибуны на 4500 мест, 14968 м2 застройка.</t>
  </si>
  <si>
    <t>исп.Гончаренко</t>
  </si>
  <si>
    <t>* В перечень объектов могут вноситься изменения в разрезе отраслей, объектов, объемов капитальных вложений.</t>
  </si>
  <si>
    <t>объектов капитального строительства и реконструкции муниципальной собственности городского округа Реутов, финансирование которых планируется из Федерального бюджета, бюджета Московской области и средств местного бюджета для формирования целевой программы.</t>
  </si>
  <si>
    <t>Источники финансирования</t>
  </si>
  <si>
    <t>Местный бюджет</t>
  </si>
  <si>
    <t>Всего:</t>
  </si>
  <si>
    <t>в т.ч.</t>
  </si>
  <si>
    <t>ФБ</t>
  </si>
  <si>
    <t>МО</t>
  </si>
  <si>
    <t>МБ</t>
  </si>
  <si>
    <t>Строительно-монтажные работы</t>
  </si>
  <si>
    <t>Заместитель Руководителя Администрации               Покамин В.М.</t>
  </si>
  <si>
    <t>Разрешение на увеличение потребляемой электроэнергии (выкуп)</t>
  </si>
  <si>
    <t>3.1</t>
  </si>
  <si>
    <t>4.1</t>
  </si>
  <si>
    <t>4.2</t>
  </si>
  <si>
    <t>4.3</t>
  </si>
  <si>
    <t>2.4</t>
  </si>
  <si>
    <t>250 мест</t>
  </si>
  <si>
    <t xml:space="preserve">Дошкольное образовательное учреждение на 250 мест с бассейном. Московская область, г.Реутов, мкр.10А
</t>
  </si>
  <si>
    <t>2.5</t>
  </si>
  <si>
    <t>115 мест</t>
  </si>
  <si>
    <t>Реконструкция с пристройкой реутовского детского дома для детей сирот по ул.Гагарина, д.8</t>
  </si>
  <si>
    <t>2.6</t>
  </si>
  <si>
    <t xml:space="preserve">Дошкольное образовательное учреждение на 140 мест с бассейном. Московская область, г.Реутов, мкр.9
</t>
  </si>
  <si>
    <t>140 мест</t>
  </si>
  <si>
    <t>2013 год</t>
  </si>
  <si>
    <t>2014 год</t>
  </si>
  <si>
    <t>2015 год</t>
  </si>
  <si>
    <t>Строительно-монтажные работы ( в т.ч. технический надзор, оборудование, мебель)</t>
  </si>
  <si>
    <t>2012 - 2013</t>
  </si>
  <si>
    <t>2012-2014</t>
  </si>
  <si>
    <t>2013-2015</t>
  </si>
  <si>
    <t>Строительно-монтажные работы ( в т.ч. технический надзор, оборудование,)</t>
  </si>
  <si>
    <t>Благоустройство</t>
  </si>
  <si>
    <t>Благоустройство площади на въезде в г.Реутов, ул.Победы,ДК "Мир"</t>
  </si>
  <si>
    <t>0,95 га</t>
  </si>
  <si>
    <t>Реконструкция с пристройкой школы искусств (детский музыкальный театр) по ул.Южной, д.17</t>
  </si>
  <si>
    <t>Федеральный бюджет</t>
  </si>
  <si>
    <t>Утверждены  Постановлением  Руководителя Администрации города Реутов                                                                                                                                                                                    от 17.09.2012г.  №721-ПА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</si>
</sst>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[$-FC19]d\ mmmm\ yyyy\ &quot;г.&quot;"/>
    <numFmt numFmtId="183" formatCode="0.0"/>
    <numFmt numFmtId="184" formatCode="#,##0.0_р_."/>
    <numFmt numFmtId="185" formatCode="0000"/>
    <numFmt numFmtId="186" formatCode="0.0E+00"/>
    <numFmt numFmtId="187" formatCode="#,##0.0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8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 horizontal="left" vertical="justify" wrapText="1"/>
    </xf>
    <xf numFmtId="187" fontId="0" fillId="0" borderId="0" xfId="0" applyNumberFormat="1" applyBorder="1" applyAlignment="1">
      <alignment horizontal="center" vertical="center" wrapText="1"/>
    </xf>
    <xf numFmtId="187" fontId="0" fillId="0" borderId="0" xfId="0" applyNumberFormat="1" applyBorder="1" applyAlignment="1">
      <alignment/>
    </xf>
    <xf numFmtId="181" fontId="3" fillId="0" borderId="0" xfId="0" applyNumberFormat="1" applyFont="1" applyBorder="1" applyAlignment="1">
      <alignment horizontal="left" vertical="center" wrapText="1"/>
    </xf>
    <xf numFmtId="181" fontId="3" fillId="0" borderId="0" xfId="0" applyNumberFormat="1" applyFont="1" applyBorder="1" applyAlignment="1">
      <alignment horizontal="center" vertical="center" wrapText="1"/>
    </xf>
    <xf numFmtId="187" fontId="0" fillId="0" borderId="0" xfId="0" applyNumberFormat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187" fontId="3" fillId="0" borderId="0" xfId="0" applyNumberFormat="1" applyFont="1" applyAlignment="1">
      <alignment/>
    </xf>
    <xf numFmtId="187" fontId="3" fillId="0" borderId="0" xfId="0" applyNumberFormat="1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center" vertical="center" wrapText="1"/>
    </xf>
    <xf numFmtId="187" fontId="5" fillId="32" borderId="10" xfId="0" applyNumberFormat="1" applyFont="1" applyFill="1" applyBorder="1" applyAlignment="1">
      <alignment horizontal="center" vertical="center" wrapText="1"/>
    </xf>
    <xf numFmtId="187" fontId="5" fillId="32" borderId="14" xfId="0" applyNumberFormat="1" applyFont="1" applyFill="1" applyBorder="1" applyAlignment="1">
      <alignment horizontal="center" vertical="center" wrapText="1"/>
    </xf>
    <xf numFmtId="187" fontId="3" fillId="32" borderId="15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textRotation="90" wrapText="1"/>
    </xf>
    <xf numFmtId="187" fontId="5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7" fontId="3" fillId="0" borderId="18" xfId="0" applyNumberFormat="1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/>
    </xf>
    <xf numFmtId="187" fontId="3" fillId="32" borderId="18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187" fontId="3" fillId="0" borderId="18" xfId="0" applyNumberFormat="1" applyFont="1" applyBorder="1" applyAlignment="1">
      <alignment horizontal="center" vertical="center" wrapText="1"/>
    </xf>
    <xf numFmtId="187" fontId="5" fillId="0" borderId="18" xfId="0" applyNumberFormat="1" applyFont="1" applyFill="1" applyBorder="1" applyAlignment="1">
      <alignment horizontal="center" vertical="center" wrapText="1"/>
    </xf>
    <xf numFmtId="187" fontId="5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87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7" fontId="3" fillId="32" borderId="2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left" vertical="center" wrapText="1"/>
    </xf>
    <xf numFmtId="187" fontId="5" fillId="32" borderId="18" xfId="0" applyNumberFormat="1" applyFont="1" applyFill="1" applyBorder="1" applyAlignment="1">
      <alignment horizontal="center" vertical="center" wrapText="1"/>
    </xf>
    <xf numFmtId="187" fontId="5" fillId="0" borderId="23" xfId="0" applyNumberFormat="1" applyFont="1" applyFill="1" applyBorder="1" applyAlignment="1">
      <alignment horizontal="center" vertical="center" wrapText="1"/>
    </xf>
    <xf numFmtId="187" fontId="3" fillId="32" borderId="24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81" fontId="3" fillId="0" borderId="18" xfId="0" applyNumberFormat="1" applyFont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181" fontId="3" fillId="32" borderId="18" xfId="0" applyNumberFormat="1" applyFont="1" applyFill="1" applyBorder="1" applyAlignment="1">
      <alignment horizontal="center" vertical="center" wrapText="1"/>
    </xf>
    <xf numFmtId="187" fontId="5" fillId="32" borderId="2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7" fontId="3" fillId="0" borderId="16" xfId="0" applyNumberFormat="1" applyFont="1" applyBorder="1" applyAlignment="1">
      <alignment/>
    </xf>
    <xf numFmtId="187" fontId="3" fillId="32" borderId="16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87" fontId="5" fillId="32" borderId="27" xfId="0" applyNumberFormat="1" applyFont="1" applyFill="1" applyBorder="1" applyAlignment="1">
      <alignment horizontal="center" vertical="center" wrapText="1"/>
    </xf>
    <xf numFmtId="187" fontId="5" fillId="32" borderId="28" xfId="0" applyNumberFormat="1" applyFont="1" applyFill="1" applyBorder="1" applyAlignment="1">
      <alignment horizontal="center" vertical="center" wrapText="1"/>
    </xf>
    <xf numFmtId="187" fontId="5" fillId="32" borderId="29" xfId="0" applyNumberFormat="1" applyFont="1" applyFill="1" applyBorder="1" applyAlignment="1">
      <alignment horizontal="center" vertical="center" wrapText="1"/>
    </xf>
    <xf numFmtId="187" fontId="5" fillId="0" borderId="3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187" fontId="3" fillId="32" borderId="0" xfId="0" applyNumberFormat="1" applyFont="1" applyFill="1" applyBorder="1" applyAlignment="1">
      <alignment horizontal="left" vertical="justify" wrapText="1"/>
    </xf>
    <xf numFmtId="187" fontId="3" fillId="0" borderId="0" xfId="0" applyNumberFormat="1" applyFont="1" applyFill="1" applyBorder="1" applyAlignment="1">
      <alignment horizontal="left" vertical="justify" wrapText="1"/>
    </xf>
    <xf numFmtId="1" fontId="3" fillId="0" borderId="0" xfId="0" applyNumberFormat="1" applyFont="1" applyBorder="1" applyAlignment="1">
      <alignment horizontal="center" vertical="center" wrapText="1"/>
    </xf>
    <xf numFmtId="187" fontId="3" fillId="0" borderId="18" xfId="0" applyNumberFormat="1" applyFont="1" applyBorder="1" applyAlignment="1">
      <alignment horizontal="center" vertical="justify" wrapText="1"/>
    </xf>
    <xf numFmtId="187" fontId="3" fillId="0" borderId="18" xfId="0" applyNumberFormat="1" applyFont="1" applyFill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center" wrapText="1"/>
    </xf>
    <xf numFmtId="187" fontId="3" fillId="0" borderId="18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left" vertical="justify" wrapText="1"/>
    </xf>
    <xf numFmtId="187" fontId="3" fillId="32" borderId="18" xfId="0" applyNumberFormat="1" applyFont="1" applyFill="1" applyBorder="1" applyAlignment="1">
      <alignment horizontal="center" vertical="justify" wrapText="1"/>
    </xf>
    <xf numFmtId="187" fontId="3" fillId="32" borderId="18" xfId="0" applyNumberFormat="1" applyFont="1" applyFill="1" applyBorder="1" applyAlignment="1">
      <alignment horizontal="left" vertical="justify" wrapText="1"/>
    </xf>
    <xf numFmtId="187" fontId="3" fillId="0" borderId="18" xfId="0" applyNumberFormat="1" applyFont="1" applyFill="1" applyBorder="1" applyAlignment="1">
      <alignment horizontal="left" vertical="justify" wrapText="1"/>
    </xf>
    <xf numFmtId="0" fontId="3" fillId="0" borderId="0" xfId="0" applyFont="1" applyAlignment="1">
      <alignment horizontal="center" vertical="center" wrapText="1"/>
    </xf>
    <xf numFmtId="187" fontId="3" fillId="33" borderId="18" xfId="0" applyNumberFormat="1" applyFont="1" applyFill="1" applyBorder="1" applyAlignment="1">
      <alignment horizontal="center" vertical="center" wrapText="1"/>
    </xf>
    <xf numFmtId="187" fontId="3" fillId="33" borderId="23" xfId="0" applyNumberFormat="1" applyFont="1" applyFill="1" applyBorder="1" applyAlignment="1">
      <alignment horizontal="center" vertical="center" wrapText="1"/>
    </xf>
    <xf numFmtId="187" fontId="3" fillId="32" borderId="0" xfId="0" applyNumberFormat="1" applyFont="1" applyFill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4" fontId="3" fillId="0" borderId="18" xfId="0" applyNumberFormat="1" applyFont="1" applyFill="1" applyBorder="1" applyAlignment="1">
      <alignment horizontal="center" vertical="center" wrapText="1"/>
    </xf>
    <xf numFmtId="187" fontId="0" fillId="32" borderId="18" xfId="0" applyNumberFormat="1" applyFill="1" applyBorder="1" applyAlignment="1">
      <alignment horizontal="center" vertical="center" wrapText="1"/>
    </xf>
    <xf numFmtId="187" fontId="0" fillId="32" borderId="23" xfId="0" applyNumberFormat="1" applyFill="1" applyBorder="1" applyAlignment="1">
      <alignment horizontal="center" vertical="center" wrapText="1"/>
    </xf>
    <xf numFmtId="181" fontId="7" fillId="0" borderId="18" xfId="0" applyNumberFormat="1" applyFont="1" applyBorder="1" applyAlignment="1">
      <alignment horizontal="center" vertical="center" wrapText="1"/>
    </xf>
    <xf numFmtId="181" fontId="0" fillId="0" borderId="18" xfId="0" applyNumberFormat="1" applyBorder="1" applyAlignment="1">
      <alignment horizontal="center" vertical="center" wrapText="1"/>
    </xf>
    <xf numFmtId="187" fontId="8" fillId="32" borderId="18" xfId="0" applyNumberFormat="1" applyFont="1" applyFill="1" applyBorder="1" applyAlignment="1">
      <alignment horizontal="center" vertical="center" wrapText="1"/>
    </xf>
    <xf numFmtId="187" fontId="8" fillId="32" borderId="23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181" fontId="9" fillId="0" borderId="18" xfId="0" applyNumberFormat="1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center" vertical="center" wrapText="1"/>
    </xf>
    <xf numFmtId="187" fontId="0" fillId="0" borderId="0" xfId="0" applyNumberFormat="1" applyAlignment="1">
      <alignment horizontal="center" vertical="center"/>
    </xf>
    <xf numFmtId="187" fontId="0" fillId="32" borderId="17" xfId="0" applyNumberFormat="1" applyFill="1" applyBorder="1" applyAlignment="1">
      <alignment horizontal="center" vertical="center" wrapText="1"/>
    </xf>
    <xf numFmtId="0" fontId="0" fillId="32" borderId="18" xfId="0" applyFill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31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187" fontId="3" fillId="32" borderId="19" xfId="0" applyNumberFormat="1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view="pageBreakPreview" zoomScale="80" zoomScaleNormal="75" zoomScaleSheetLayoutView="80" workbookViewId="0" topLeftCell="A1">
      <selection activeCell="D1" sqref="D1"/>
    </sheetView>
  </sheetViews>
  <sheetFormatPr defaultColWidth="9.140625" defaultRowHeight="12.75"/>
  <cols>
    <col min="1" max="1" width="7.28125" style="0" customWidth="1"/>
    <col min="2" max="2" width="65.57421875" style="0" customWidth="1"/>
    <col min="3" max="3" width="17.140625" style="0" customWidth="1"/>
    <col min="4" max="4" width="16.8515625" style="0" customWidth="1"/>
    <col min="5" max="5" width="13.57421875" style="0" customWidth="1"/>
    <col min="6" max="7" width="16.421875" style="0" customWidth="1"/>
    <col min="8" max="8" width="16.28125" style="0" customWidth="1"/>
    <col min="9" max="9" width="20.28125" style="0" customWidth="1"/>
    <col min="10" max="10" width="10.421875" style="0" bestFit="1" customWidth="1"/>
  </cols>
  <sheetData>
    <row r="1" spans="1:9" ht="58.5" customHeight="1">
      <c r="A1" s="15"/>
      <c r="B1" s="16"/>
      <c r="C1" s="17"/>
      <c r="D1" s="17"/>
      <c r="E1" s="17"/>
      <c r="F1" s="116" t="s">
        <v>60</v>
      </c>
      <c r="G1" s="117"/>
      <c r="H1" s="117"/>
      <c r="I1" s="117"/>
    </row>
    <row r="2" spans="1:9" ht="15.75">
      <c r="A2" s="115" t="s">
        <v>0</v>
      </c>
      <c r="B2" s="115"/>
      <c r="C2" s="115"/>
      <c r="D2" s="115"/>
      <c r="E2" s="115"/>
      <c r="F2" s="115"/>
      <c r="G2" s="115"/>
      <c r="H2" s="115"/>
      <c r="I2" s="18"/>
    </row>
    <row r="3" spans="1:14" ht="52.5" customHeight="1" thickBot="1">
      <c r="A3" s="122" t="s">
        <v>23</v>
      </c>
      <c r="B3" s="123"/>
      <c r="C3" s="123"/>
      <c r="D3" s="123"/>
      <c r="E3" s="123"/>
      <c r="F3" s="123"/>
      <c r="G3" s="123"/>
      <c r="H3" s="123"/>
      <c r="I3" s="19"/>
      <c r="J3" s="1"/>
      <c r="K3" s="1"/>
      <c r="L3" s="1"/>
      <c r="M3" s="1"/>
      <c r="N3" s="1"/>
    </row>
    <row r="4" spans="1:16" ht="54.75" customHeight="1" thickBot="1">
      <c r="A4" s="120" t="s">
        <v>1</v>
      </c>
      <c r="B4" s="120" t="s">
        <v>2</v>
      </c>
      <c r="C4" s="120" t="s">
        <v>3</v>
      </c>
      <c r="D4" s="120" t="s">
        <v>4</v>
      </c>
      <c r="E4" s="130" t="s">
        <v>5</v>
      </c>
      <c r="F4" s="131"/>
      <c r="G4" s="131"/>
      <c r="H4" s="131"/>
      <c r="I4" s="118" t="s">
        <v>24</v>
      </c>
      <c r="J4" s="1"/>
      <c r="K4" s="1"/>
      <c r="L4" s="1"/>
      <c r="M4" s="1"/>
      <c r="N4" s="1"/>
      <c r="O4" s="1"/>
      <c r="P4" s="1"/>
    </row>
    <row r="5" spans="1:16" ht="36.75" customHeight="1" thickBot="1">
      <c r="A5" s="121"/>
      <c r="B5" s="121"/>
      <c r="C5" s="121"/>
      <c r="D5" s="121"/>
      <c r="E5" s="21" t="s">
        <v>12</v>
      </c>
      <c r="F5" s="21" t="s">
        <v>47</v>
      </c>
      <c r="G5" s="21" t="s">
        <v>48</v>
      </c>
      <c r="H5" s="20" t="s">
        <v>49</v>
      </c>
      <c r="I5" s="119"/>
      <c r="J5" s="1"/>
      <c r="K5" s="1"/>
      <c r="L5" s="1"/>
      <c r="M5" s="1"/>
      <c r="N5" s="1"/>
      <c r="O5" s="1"/>
      <c r="P5" s="1"/>
    </row>
    <row r="6" spans="1:16" ht="27" customHeight="1">
      <c r="A6" s="22"/>
      <c r="B6" s="14" t="s">
        <v>6</v>
      </c>
      <c r="C6" s="23"/>
      <c r="D6" s="24"/>
      <c r="E6" s="25">
        <f>F6+G6+H6</f>
        <v>2130721.3</v>
      </c>
      <c r="F6" s="25">
        <f>F7+F28+F24</f>
        <v>404510.1</v>
      </c>
      <c r="G6" s="25">
        <f>G7+G28+G24+G37</f>
        <v>508266.7</v>
      </c>
      <c r="H6" s="26">
        <f>H24+H28+H37</f>
        <v>1217944.5</v>
      </c>
      <c r="I6" s="27"/>
      <c r="J6" s="1"/>
      <c r="K6" s="1"/>
      <c r="L6" s="1"/>
      <c r="M6" s="1"/>
      <c r="N6" s="1"/>
      <c r="O6" s="1"/>
      <c r="P6" s="1"/>
    </row>
    <row r="7" spans="1:16" ht="24.75" customHeight="1">
      <c r="A7" s="36">
        <v>2</v>
      </c>
      <c r="B7" s="37" t="s">
        <v>13</v>
      </c>
      <c r="C7" s="38"/>
      <c r="D7" s="38"/>
      <c r="E7" s="39">
        <f>F7+G7+H7</f>
        <v>265467.5</v>
      </c>
      <c r="F7" s="29">
        <f>F8+F13+F16+F21</f>
        <v>250067.5</v>
      </c>
      <c r="G7" s="39">
        <f>G16+G21</f>
        <v>15400</v>
      </c>
      <c r="H7" s="40"/>
      <c r="I7" s="28"/>
      <c r="J7" s="12"/>
      <c r="K7" s="1"/>
      <c r="L7" s="1"/>
      <c r="M7" s="1"/>
      <c r="N7" s="1"/>
      <c r="O7" s="1"/>
      <c r="P7" s="1"/>
    </row>
    <row r="8" spans="1:16" ht="43.5" customHeight="1">
      <c r="A8" s="41" t="s">
        <v>38</v>
      </c>
      <c r="B8" s="42" t="s">
        <v>40</v>
      </c>
      <c r="C8" s="43" t="s">
        <v>39</v>
      </c>
      <c r="D8" s="43" t="s">
        <v>51</v>
      </c>
      <c r="E8" s="33">
        <f>F8</f>
        <v>108837.6</v>
      </c>
      <c r="F8" s="92">
        <f>F10+F11+F12</f>
        <v>108837.6</v>
      </c>
      <c r="G8" s="90"/>
      <c r="H8" s="90"/>
      <c r="I8" s="47"/>
      <c r="J8" s="1"/>
      <c r="K8" s="1"/>
      <c r="L8" s="1"/>
      <c r="M8" s="1"/>
      <c r="N8" s="1"/>
      <c r="O8" s="1"/>
      <c r="P8" s="1"/>
    </row>
    <row r="9" spans="1:16" ht="20.25" customHeight="1">
      <c r="A9" s="44"/>
      <c r="B9" s="30" t="s">
        <v>7</v>
      </c>
      <c r="C9" s="43"/>
      <c r="D9" s="43"/>
      <c r="E9" s="33"/>
      <c r="F9" s="32"/>
      <c r="G9" s="33"/>
      <c r="H9" s="52"/>
      <c r="I9" s="47"/>
      <c r="J9" s="1"/>
      <c r="K9" s="1"/>
      <c r="L9" s="1"/>
      <c r="M9" s="1"/>
      <c r="N9" s="1"/>
      <c r="O9" s="1"/>
      <c r="P9" s="1"/>
    </row>
    <row r="10" spans="1:16" ht="31.5" customHeight="1">
      <c r="A10" s="44"/>
      <c r="B10" s="43" t="s">
        <v>50</v>
      </c>
      <c r="C10" s="43"/>
      <c r="D10" s="43"/>
      <c r="E10" s="33">
        <f>F10</f>
        <v>108187.6</v>
      </c>
      <c r="F10" s="108">
        <v>108187.6</v>
      </c>
      <c r="G10" s="109"/>
      <c r="H10" s="94"/>
      <c r="I10" s="48" t="s">
        <v>25</v>
      </c>
      <c r="J10" s="1"/>
      <c r="K10" s="1"/>
      <c r="L10" s="1"/>
      <c r="M10" s="1"/>
      <c r="N10" s="1"/>
      <c r="O10" s="1"/>
      <c r="P10" s="1"/>
    </row>
    <row r="11" spans="1:16" ht="31.5" customHeight="1">
      <c r="A11" s="44"/>
      <c r="B11" s="43" t="s">
        <v>17</v>
      </c>
      <c r="C11" s="43"/>
      <c r="D11" s="43"/>
      <c r="E11" s="33">
        <f>F11</f>
        <v>150</v>
      </c>
      <c r="F11" s="110">
        <v>150</v>
      </c>
      <c r="G11" s="109"/>
      <c r="H11" s="94"/>
      <c r="I11" s="48" t="s">
        <v>25</v>
      </c>
      <c r="J11" s="1"/>
      <c r="K11" s="1"/>
      <c r="L11" s="1"/>
      <c r="M11" s="1"/>
      <c r="N11" s="1"/>
      <c r="O11" s="1"/>
      <c r="P11" s="1"/>
    </row>
    <row r="12" spans="1:16" ht="31.5" customHeight="1">
      <c r="A12" s="44"/>
      <c r="B12" s="30" t="s">
        <v>33</v>
      </c>
      <c r="C12" s="43"/>
      <c r="D12" s="43"/>
      <c r="E12" s="33">
        <f>F12</f>
        <v>500</v>
      </c>
      <c r="F12" s="110">
        <v>500</v>
      </c>
      <c r="G12" s="109"/>
      <c r="H12" s="94"/>
      <c r="I12" s="48" t="s">
        <v>25</v>
      </c>
      <c r="J12" s="1"/>
      <c r="K12" s="1"/>
      <c r="L12" s="1"/>
      <c r="M12" s="1"/>
      <c r="N12" s="1"/>
      <c r="O12" s="1"/>
      <c r="P12" s="1"/>
    </row>
    <row r="13" spans="1:16" ht="31.5" customHeight="1">
      <c r="A13" s="41" t="s">
        <v>41</v>
      </c>
      <c r="B13" s="42" t="s">
        <v>43</v>
      </c>
      <c r="C13" s="43" t="s">
        <v>42</v>
      </c>
      <c r="D13" s="43">
        <v>2013</v>
      </c>
      <c r="E13" s="33">
        <f>F13</f>
        <v>3000</v>
      </c>
      <c r="F13" s="111">
        <f>F15</f>
        <v>3000</v>
      </c>
      <c r="G13" s="109"/>
      <c r="H13" s="93"/>
      <c r="I13" s="47"/>
      <c r="J13" s="1"/>
      <c r="K13" s="1"/>
      <c r="L13" s="1"/>
      <c r="M13" s="1"/>
      <c r="N13" s="1"/>
      <c r="O13" s="1"/>
      <c r="P13" s="1"/>
    </row>
    <row r="14" spans="1:16" ht="22.5" customHeight="1">
      <c r="A14" s="41"/>
      <c r="B14" s="30" t="s">
        <v>7</v>
      </c>
      <c r="C14" s="43"/>
      <c r="D14" s="43"/>
      <c r="E14" s="33"/>
      <c r="F14" s="111"/>
      <c r="G14" s="109"/>
      <c r="H14" s="93"/>
      <c r="I14" s="47"/>
      <c r="J14" s="1"/>
      <c r="K14" s="1"/>
      <c r="L14" s="1"/>
      <c r="M14" s="1"/>
      <c r="N14" s="1"/>
      <c r="O14" s="1"/>
      <c r="P14" s="1"/>
    </row>
    <row r="15" spans="1:16" ht="31.5" customHeight="1">
      <c r="A15" s="41"/>
      <c r="B15" s="30" t="s">
        <v>10</v>
      </c>
      <c r="C15" s="43"/>
      <c r="D15" s="43"/>
      <c r="E15" s="33">
        <v>3000</v>
      </c>
      <c r="F15" s="111">
        <v>3000</v>
      </c>
      <c r="G15" s="109"/>
      <c r="H15" s="93"/>
      <c r="I15" s="49" t="s">
        <v>25</v>
      </c>
      <c r="J15" s="1"/>
      <c r="K15" s="1"/>
      <c r="L15" s="1"/>
      <c r="M15" s="1"/>
      <c r="N15" s="1"/>
      <c r="O15" s="1"/>
      <c r="P15" s="1"/>
    </row>
    <row r="16" spans="1:16" ht="41.25" customHeight="1">
      <c r="A16" s="41" t="s">
        <v>44</v>
      </c>
      <c r="B16" s="42" t="s">
        <v>45</v>
      </c>
      <c r="C16" s="43" t="s">
        <v>46</v>
      </c>
      <c r="D16" s="43" t="s">
        <v>52</v>
      </c>
      <c r="E16" s="33">
        <f>F16+G16</f>
        <v>150629.9</v>
      </c>
      <c r="F16" s="108">
        <f>F18</f>
        <v>138229.9</v>
      </c>
      <c r="G16" s="109">
        <f>G18+G19+G20</f>
        <v>12400</v>
      </c>
      <c r="H16" s="91"/>
      <c r="I16" s="47"/>
      <c r="J16" s="1"/>
      <c r="K16" s="1"/>
      <c r="L16" s="1"/>
      <c r="M16" s="1"/>
      <c r="N16" s="1"/>
      <c r="O16" s="1"/>
      <c r="P16" s="1"/>
    </row>
    <row r="17" spans="1:16" ht="21.75" customHeight="1">
      <c r="A17" s="41"/>
      <c r="B17" s="30" t="s">
        <v>7</v>
      </c>
      <c r="C17" s="43"/>
      <c r="D17" s="43"/>
      <c r="E17" s="33"/>
      <c r="F17" s="108"/>
      <c r="G17" s="109"/>
      <c r="H17" s="91"/>
      <c r="I17" s="47"/>
      <c r="J17" s="1"/>
      <c r="K17" s="1"/>
      <c r="L17" s="1"/>
      <c r="M17" s="1"/>
      <c r="N17" s="1"/>
      <c r="O17" s="1"/>
      <c r="P17" s="1"/>
    </row>
    <row r="18" spans="1:16" ht="39" customHeight="1">
      <c r="A18" s="41"/>
      <c r="B18" s="43" t="s">
        <v>50</v>
      </c>
      <c r="C18" s="43"/>
      <c r="D18" s="43"/>
      <c r="E18" s="33">
        <v>150000</v>
      </c>
      <c r="F18" s="108">
        <v>138229.9</v>
      </c>
      <c r="G18" s="109">
        <v>11770</v>
      </c>
      <c r="H18" s="91"/>
      <c r="I18" s="49" t="s">
        <v>25</v>
      </c>
      <c r="J18" s="1"/>
      <c r="K18" s="1"/>
      <c r="L18" s="1"/>
      <c r="M18" s="1"/>
      <c r="N18" s="1"/>
      <c r="O18" s="1"/>
      <c r="P18" s="1"/>
    </row>
    <row r="19" spans="1:16" ht="31.5" customHeight="1">
      <c r="A19" s="41"/>
      <c r="B19" s="43" t="s">
        <v>17</v>
      </c>
      <c r="C19" s="43"/>
      <c r="D19" s="43"/>
      <c r="E19" s="33">
        <f>G19</f>
        <v>130</v>
      </c>
      <c r="G19" s="92">
        <v>130</v>
      </c>
      <c r="H19" s="91"/>
      <c r="I19" s="49" t="s">
        <v>25</v>
      </c>
      <c r="J19" s="1"/>
      <c r="K19" s="1"/>
      <c r="L19" s="1"/>
      <c r="M19" s="1"/>
      <c r="N19" s="1"/>
      <c r="O19" s="1"/>
      <c r="P19" s="1"/>
    </row>
    <row r="20" spans="1:16" ht="39" customHeight="1">
      <c r="A20" s="41"/>
      <c r="B20" s="30" t="s">
        <v>33</v>
      </c>
      <c r="C20" s="43"/>
      <c r="D20" s="43"/>
      <c r="E20" s="33">
        <f>G20</f>
        <v>500</v>
      </c>
      <c r="F20" s="92"/>
      <c r="G20" s="90">
        <v>500</v>
      </c>
      <c r="H20" s="91"/>
      <c r="I20" s="49" t="s">
        <v>25</v>
      </c>
      <c r="J20" s="1"/>
      <c r="K20" s="1"/>
      <c r="L20" s="1"/>
      <c r="M20" s="1"/>
      <c r="N20" s="1"/>
      <c r="O20" s="1"/>
      <c r="P20" s="1"/>
    </row>
    <row r="21" spans="1:16" ht="46.5" customHeight="1">
      <c r="A21" s="41"/>
      <c r="B21" s="107" t="s">
        <v>58</v>
      </c>
      <c r="C21" s="43"/>
      <c r="D21" s="43">
        <v>2014</v>
      </c>
      <c r="E21" s="33">
        <f>G21</f>
        <v>3000</v>
      </c>
      <c r="F21" s="32"/>
      <c r="G21" s="31">
        <f>G23</f>
        <v>3000</v>
      </c>
      <c r="H21" s="93"/>
      <c r="I21" s="47"/>
      <c r="J21" s="1"/>
      <c r="K21" s="1"/>
      <c r="L21" s="1"/>
      <c r="M21" s="1"/>
      <c r="N21" s="1"/>
      <c r="O21" s="1"/>
      <c r="P21" s="1"/>
    </row>
    <row r="22" spans="1:16" ht="19.5" customHeight="1">
      <c r="A22" s="41"/>
      <c r="B22" s="30" t="s">
        <v>7</v>
      </c>
      <c r="C22" s="43"/>
      <c r="D22" s="43"/>
      <c r="E22" s="33"/>
      <c r="F22" s="32"/>
      <c r="G22" s="31"/>
      <c r="H22" s="93"/>
      <c r="I22" s="46"/>
      <c r="J22" s="1"/>
      <c r="K22" s="1"/>
      <c r="L22" s="1"/>
      <c r="M22" s="1"/>
      <c r="N22" s="1"/>
      <c r="O22" s="1"/>
      <c r="P22" s="1"/>
    </row>
    <row r="23" spans="1:16" ht="30.75" customHeight="1">
      <c r="A23" s="41"/>
      <c r="B23" s="30" t="s">
        <v>10</v>
      </c>
      <c r="C23" s="43"/>
      <c r="D23" s="43"/>
      <c r="E23" s="33">
        <v>3000</v>
      </c>
      <c r="F23" s="32"/>
      <c r="G23" s="31">
        <v>3000</v>
      </c>
      <c r="H23" s="93"/>
      <c r="I23" s="49" t="s">
        <v>25</v>
      </c>
      <c r="J23" s="1"/>
      <c r="K23" s="1"/>
      <c r="L23" s="1"/>
      <c r="M23" s="1"/>
      <c r="N23" s="1"/>
      <c r="O23" s="1"/>
      <c r="P23" s="1"/>
    </row>
    <row r="24" spans="1:16" ht="24" customHeight="1">
      <c r="A24" s="53">
        <v>3</v>
      </c>
      <c r="B24" s="54" t="s">
        <v>14</v>
      </c>
      <c r="C24" s="38"/>
      <c r="D24" s="38"/>
      <c r="E24" s="39">
        <f>G24+H24</f>
        <v>168801.6</v>
      </c>
      <c r="F24" s="39"/>
      <c r="G24" s="55">
        <f>G25</f>
        <v>84818.6</v>
      </c>
      <c r="H24" s="56">
        <f>H25</f>
        <v>83983</v>
      </c>
      <c r="I24" s="57"/>
      <c r="J24" s="1"/>
      <c r="K24" s="1"/>
      <c r="L24" s="1"/>
      <c r="M24" s="1"/>
      <c r="N24" s="1"/>
      <c r="O24" s="1"/>
      <c r="P24" s="1"/>
    </row>
    <row r="25" spans="1:16" ht="32.25" customHeight="1">
      <c r="A25" s="41" t="s">
        <v>34</v>
      </c>
      <c r="B25" s="58" t="s">
        <v>11</v>
      </c>
      <c r="C25" s="59" t="s">
        <v>18</v>
      </c>
      <c r="D25" s="59" t="s">
        <v>53</v>
      </c>
      <c r="E25" s="95">
        <f>179878.5-11124.5+47.6</f>
        <v>168801.6</v>
      </c>
      <c r="F25" s="95"/>
      <c r="G25" s="95">
        <v>84818.6</v>
      </c>
      <c r="H25" s="96">
        <v>83983</v>
      </c>
      <c r="I25" s="126"/>
      <c r="J25" s="1"/>
      <c r="K25" s="1"/>
      <c r="L25" s="1"/>
      <c r="M25" s="1"/>
      <c r="N25" s="1"/>
      <c r="O25" s="1"/>
      <c r="P25" s="1"/>
    </row>
    <row r="26" spans="1:16" ht="17.25" customHeight="1">
      <c r="A26" s="53"/>
      <c r="B26" s="30" t="s">
        <v>7</v>
      </c>
      <c r="C26" s="59"/>
      <c r="D26" s="59"/>
      <c r="E26" s="31"/>
      <c r="F26" s="33"/>
      <c r="G26" s="33"/>
      <c r="H26" s="45"/>
      <c r="I26" s="125"/>
      <c r="J26" s="1"/>
      <c r="K26" s="1"/>
      <c r="L26" s="1"/>
      <c r="M26" s="1"/>
      <c r="N26" s="1"/>
      <c r="O26" s="1"/>
      <c r="P26" s="1"/>
    </row>
    <row r="27" spans="1:16" ht="45.75" customHeight="1">
      <c r="A27" s="44"/>
      <c r="B27" s="43" t="s">
        <v>54</v>
      </c>
      <c r="C27" s="59"/>
      <c r="D27" s="59"/>
      <c r="E27" s="95">
        <f>179878.5-11124.5+47.6</f>
        <v>168801.6</v>
      </c>
      <c r="F27" s="95"/>
      <c r="G27" s="95">
        <v>84818.6</v>
      </c>
      <c r="H27" s="96">
        <v>83983</v>
      </c>
      <c r="I27" s="35" t="s">
        <v>25</v>
      </c>
      <c r="J27" s="1"/>
      <c r="K27" s="1"/>
      <c r="L27" s="1"/>
      <c r="M27" s="1"/>
      <c r="N27" s="1"/>
      <c r="O27" s="1"/>
      <c r="P27" s="1"/>
    </row>
    <row r="28" spans="1:16" ht="31.5" customHeight="1">
      <c r="A28" s="53">
        <v>4</v>
      </c>
      <c r="B28" s="37" t="s">
        <v>15</v>
      </c>
      <c r="C28" s="61"/>
      <c r="D28" s="59"/>
      <c r="E28" s="39">
        <f>F28+G28+H28</f>
        <v>1634687.2</v>
      </c>
      <c r="F28" s="55">
        <f>F29+F33</f>
        <v>154442.6</v>
      </c>
      <c r="G28" s="55">
        <f>G29+G33</f>
        <v>407736.1</v>
      </c>
      <c r="H28" s="62">
        <f>H29+H33</f>
        <v>1072508.5</v>
      </c>
      <c r="I28" s="33"/>
      <c r="J28" s="1"/>
      <c r="K28" s="1"/>
      <c r="L28" s="1"/>
      <c r="M28" s="1"/>
      <c r="N28" s="1"/>
      <c r="O28" s="1"/>
      <c r="P28" s="1"/>
    </row>
    <row r="29" spans="1:16" ht="79.5" customHeight="1">
      <c r="A29" s="41" t="s">
        <v>35</v>
      </c>
      <c r="B29" s="42" t="s">
        <v>8</v>
      </c>
      <c r="C29" s="30" t="s">
        <v>19</v>
      </c>
      <c r="D29" s="59" t="s">
        <v>53</v>
      </c>
      <c r="E29" s="95">
        <f>F29+G29+H29</f>
        <v>1320921.1</v>
      </c>
      <c r="F29" s="95">
        <f>F31</f>
        <v>105874.4</v>
      </c>
      <c r="G29" s="95">
        <f>G31</f>
        <v>250420</v>
      </c>
      <c r="H29" s="96">
        <f>H31</f>
        <v>964626.7</v>
      </c>
      <c r="I29" s="124"/>
      <c r="J29" s="13"/>
      <c r="K29" s="1"/>
      <c r="L29" s="1"/>
      <c r="M29" s="1"/>
      <c r="N29" s="1"/>
      <c r="O29" s="1"/>
      <c r="P29" s="1"/>
    </row>
    <row r="30" spans="1:16" ht="17.25" customHeight="1">
      <c r="A30" s="53"/>
      <c r="B30" s="30" t="s">
        <v>7</v>
      </c>
      <c r="C30" s="30"/>
      <c r="D30" s="38"/>
      <c r="E30" s="33"/>
      <c r="F30" s="33"/>
      <c r="G30" s="33"/>
      <c r="H30" s="50"/>
      <c r="I30" s="125"/>
      <c r="J30" s="1"/>
      <c r="K30" s="1"/>
      <c r="L30" s="1"/>
      <c r="M30" s="1"/>
      <c r="N30" s="1"/>
      <c r="O30" s="1"/>
      <c r="P30" s="1"/>
    </row>
    <row r="31" spans="1:16" ht="31.5" customHeight="1">
      <c r="A31" s="53"/>
      <c r="B31" s="47" t="s">
        <v>31</v>
      </c>
      <c r="C31" s="30"/>
      <c r="D31" s="30"/>
      <c r="E31" s="33">
        <f>F31+G31+H31</f>
        <v>1320921.1</v>
      </c>
      <c r="F31" s="45">
        <v>105874.4</v>
      </c>
      <c r="G31" s="95">
        <v>250420</v>
      </c>
      <c r="H31" s="96">
        <v>964626.7</v>
      </c>
      <c r="I31" s="129" t="s">
        <v>25</v>
      </c>
      <c r="J31" s="1"/>
      <c r="K31" s="1"/>
      <c r="L31" s="1"/>
      <c r="M31" s="1"/>
      <c r="N31" s="1"/>
      <c r="O31" s="1"/>
      <c r="P31" s="1"/>
    </row>
    <row r="32" spans="1:16" ht="17.25" customHeight="1">
      <c r="A32" s="53"/>
      <c r="B32" s="30"/>
      <c r="C32" s="30"/>
      <c r="D32" s="30"/>
      <c r="E32" s="33"/>
      <c r="F32" s="51"/>
      <c r="G32" s="33"/>
      <c r="H32" s="45"/>
      <c r="I32" s="128"/>
      <c r="J32" s="1"/>
      <c r="K32" s="1"/>
      <c r="L32" s="1"/>
      <c r="M32" s="1"/>
      <c r="N32" s="1"/>
      <c r="O32" s="1"/>
      <c r="P32" s="1"/>
    </row>
    <row r="33" spans="1:16" ht="51" customHeight="1">
      <c r="A33" s="41" t="s">
        <v>36</v>
      </c>
      <c r="B33" s="63" t="s">
        <v>16</v>
      </c>
      <c r="C33" s="30" t="s">
        <v>20</v>
      </c>
      <c r="D33" s="59" t="s">
        <v>53</v>
      </c>
      <c r="E33" s="95">
        <f>F33+G33+H33</f>
        <v>313766.1</v>
      </c>
      <c r="F33" s="95">
        <f>F35+F36</f>
        <v>48568.2</v>
      </c>
      <c r="G33" s="95">
        <f>G35</f>
        <v>157316.1</v>
      </c>
      <c r="H33" s="96">
        <f>H35</f>
        <v>107881.8</v>
      </c>
      <c r="I33" s="35"/>
      <c r="J33" s="1"/>
      <c r="K33" s="1"/>
      <c r="L33" s="1"/>
      <c r="M33" s="1"/>
      <c r="N33" s="1"/>
      <c r="O33" s="1"/>
      <c r="P33" s="1"/>
    </row>
    <row r="34" spans="1:16" ht="17.25" customHeight="1">
      <c r="A34" s="53"/>
      <c r="B34" s="30" t="s">
        <v>7</v>
      </c>
      <c r="C34" s="30"/>
      <c r="D34" s="38"/>
      <c r="E34" s="33"/>
      <c r="F34" s="33"/>
      <c r="G34" s="31"/>
      <c r="H34" s="88"/>
      <c r="I34" s="60"/>
      <c r="J34" s="1"/>
      <c r="K34" s="1"/>
      <c r="L34" s="1"/>
      <c r="M34" s="1"/>
      <c r="N34" s="1"/>
      <c r="O34" s="1"/>
      <c r="P34" s="1"/>
    </row>
    <row r="35" spans="1:16" ht="40.5" customHeight="1">
      <c r="A35" s="53"/>
      <c r="B35" s="43" t="s">
        <v>54</v>
      </c>
      <c r="C35" s="30"/>
      <c r="D35" s="38"/>
      <c r="E35" s="33">
        <f>F35+G35+H35</f>
        <v>313499.9</v>
      </c>
      <c r="F35" s="33">
        <v>48302</v>
      </c>
      <c r="G35" s="95">
        <v>157316.1</v>
      </c>
      <c r="H35" s="96">
        <v>107881.8</v>
      </c>
      <c r="I35" s="35" t="s">
        <v>59</v>
      </c>
      <c r="J35" s="1"/>
      <c r="K35" s="1"/>
      <c r="L35" s="1"/>
      <c r="M35" s="1"/>
      <c r="N35" s="1"/>
      <c r="O35" s="1"/>
      <c r="P35" s="1"/>
    </row>
    <row r="36" spans="1:16" ht="17.25" customHeight="1">
      <c r="A36" s="53"/>
      <c r="B36" s="30" t="s">
        <v>9</v>
      </c>
      <c r="C36" s="30"/>
      <c r="D36" s="30"/>
      <c r="E36" s="33">
        <v>266.2</v>
      </c>
      <c r="F36" s="51">
        <v>266.2</v>
      </c>
      <c r="H36" s="87"/>
      <c r="I36" s="35" t="s">
        <v>25</v>
      </c>
      <c r="J36" s="1"/>
      <c r="K36" s="1"/>
      <c r="L36" s="1"/>
      <c r="M36" s="1"/>
      <c r="N36" s="1"/>
      <c r="O36" s="1"/>
      <c r="P36" s="1"/>
    </row>
    <row r="37" spans="1:16" ht="30.75" customHeight="1">
      <c r="A37" s="41" t="s">
        <v>37</v>
      </c>
      <c r="B37" s="104" t="s">
        <v>55</v>
      </c>
      <c r="C37" s="97"/>
      <c r="D37" s="98"/>
      <c r="E37" s="99">
        <f>G37+H37</f>
        <v>61765</v>
      </c>
      <c r="F37" s="99"/>
      <c r="G37" s="99">
        <f>G38</f>
        <v>312</v>
      </c>
      <c r="H37" s="100">
        <f>H38</f>
        <v>61453</v>
      </c>
      <c r="I37" s="64"/>
      <c r="J37" s="12"/>
      <c r="K37" s="1"/>
      <c r="L37" s="1"/>
      <c r="M37" s="1"/>
      <c r="N37" s="1"/>
      <c r="O37" s="1"/>
      <c r="P37" s="1"/>
    </row>
    <row r="38" spans="1:16" ht="29.25" customHeight="1">
      <c r="A38" s="44"/>
      <c r="B38" s="105" t="s">
        <v>56</v>
      </c>
      <c r="C38" s="101" t="s">
        <v>57</v>
      </c>
      <c r="D38" s="106" t="s">
        <v>53</v>
      </c>
      <c r="E38" s="95">
        <f>G38+H38</f>
        <v>61765</v>
      </c>
      <c r="F38" s="95"/>
      <c r="G38" s="112">
        <f>G40</f>
        <v>312</v>
      </c>
      <c r="H38" s="95">
        <f>H41+H42</f>
        <v>61453</v>
      </c>
      <c r="I38" s="34"/>
      <c r="J38" s="1"/>
      <c r="K38" s="1"/>
      <c r="L38" s="1"/>
      <c r="M38" s="1"/>
      <c r="N38" s="1"/>
      <c r="O38" s="1"/>
      <c r="P38" s="1"/>
    </row>
    <row r="39" spans="1:16" ht="28.5" customHeight="1">
      <c r="A39" s="44"/>
      <c r="B39" s="101" t="s">
        <v>7</v>
      </c>
      <c r="C39" s="101"/>
      <c r="D39" s="102"/>
      <c r="E39" s="95"/>
      <c r="F39" s="95"/>
      <c r="G39" s="95"/>
      <c r="H39" s="96"/>
      <c r="I39" s="65"/>
      <c r="J39" s="1"/>
      <c r="K39" s="1"/>
      <c r="L39" s="1"/>
      <c r="M39" s="1"/>
      <c r="N39" s="1"/>
      <c r="O39" s="1"/>
      <c r="P39" s="1"/>
    </row>
    <row r="40" spans="1:16" ht="28.5" customHeight="1">
      <c r="A40" s="44"/>
      <c r="B40" s="101" t="s">
        <v>9</v>
      </c>
      <c r="C40" s="101"/>
      <c r="D40" s="102"/>
      <c r="E40" s="95">
        <v>312</v>
      </c>
      <c r="F40" s="114"/>
      <c r="G40" s="95">
        <v>312</v>
      </c>
      <c r="H40" s="95"/>
      <c r="I40" s="126" t="s">
        <v>25</v>
      </c>
      <c r="J40" s="1"/>
      <c r="K40" s="1"/>
      <c r="L40" s="1"/>
      <c r="M40" s="1"/>
      <c r="N40" s="1"/>
      <c r="O40" s="1"/>
      <c r="P40" s="1"/>
    </row>
    <row r="41" spans="1:16" ht="28.5" customHeight="1">
      <c r="A41" s="44"/>
      <c r="B41" s="47" t="s">
        <v>31</v>
      </c>
      <c r="C41" s="101"/>
      <c r="D41" s="102"/>
      <c r="E41" s="95">
        <f>H41</f>
        <v>61403</v>
      </c>
      <c r="F41" s="114"/>
      <c r="G41" s="95"/>
      <c r="H41" s="95">
        <v>61403</v>
      </c>
      <c r="I41" s="127"/>
      <c r="J41" s="1"/>
      <c r="K41" s="1"/>
      <c r="L41" s="1"/>
      <c r="M41" s="1"/>
      <c r="N41" s="1"/>
      <c r="O41" s="1"/>
      <c r="P41" s="1"/>
    </row>
    <row r="42" spans="1:16" ht="28.5" customHeight="1" thickBot="1">
      <c r="A42" s="44"/>
      <c r="B42" s="103" t="s">
        <v>17</v>
      </c>
      <c r="C42" s="101"/>
      <c r="D42" s="102"/>
      <c r="E42" s="95">
        <v>50</v>
      </c>
      <c r="F42" s="113"/>
      <c r="H42" s="113">
        <v>50</v>
      </c>
      <c r="I42" s="128"/>
      <c r="J42" s="1"/>
      <c r="K42" s="1"/>
      <c r="L42" s="1"/>
      <c r="M42" s="1"/>
      <c r="N42" s="1"/>
      <c r="O42" s="1"/>
      <c r="P42" s="1"/>
    </row>
    <row r="43" spans="1:16" ht="33" customHeight="1" thickBot="1">
      <c r="A43" s="66"/>
      <c r="B43" s="67" t="s">
        <v>22</v>
      </c>
      <c r="C43" s="68"/>
      <c r="D43" s="69" t="s">
        <v>26</v>
      </c>
      <c r="E43" s="70">
        <f>F43+G43+H43</f>
        <v>2130721.3</v>
      </c>
      <c r="F43" s="71">
        <f>F7+F28+F24</f>
        <v>404510.1</v>
      </c>
      <c r="G43" s="72">
        <f>G7+G28+G37+G24</f>
        <v>508266.7</v>
      </c>
      <c r="H43" s="73">
        <f>H24+H28+H37</f>
        <v>1217944.5</v>
      </c>
      <c r="I43" s="89"/>
      <c r="J43" s="1"/>
      <c r="K43" s="1"/>
      <c r="L43" s="1"/>
      <c r="M43" s="1"/>
      <c r="N43" s="1"/>
      <c r="O43" s="1"/>
      <c r="P43" s="1"/>
    </row>
    <row r="44" spans="1:16" ht="24.75" customHeight="1">
      <c r="A44" s="66"/>
      <c r="B44" s="67"/>
      <c r="C44" s="68"/>
      <c r="D44" s="67" t="s">
        <v>27</v>
      </c>
      <c r="E44" s="75"/>
      <c r="F44" s="75"/>
      <c r="G44" s="75"/>
      <c r="H44" s="76"/>
      <c r="I44" s="74"/>
      <c r="J44" s="1"/>
      <c r="K44" s="1"/>
      <c r="L44" s="1"/>
      <c r="M44" s="1"/>
      <c r="N44" s="1"/>
      <c r="O44" s="1"/>
      <c r="P44" s="1"/>
    </row>
    <row r="45" spans="1:16" ht="15.75">
      <c r="A45" s="77"/>
      <c r="B45" s="15"/>
      <c r="C45" s="15"/>
      <c r="D45" s="59" t="s">
        <v>28</v>
      </c>
      <c r="E45" s="78">
        <f>F45+G45+H45</f>
        <v>313499.9</v>
      </c>
      <c r="F45" s="79">
        <f>F35</f>
        <v>48302</v>
      </c>
      <c r="G45" s="79">
        <f>G35</f>
        <v>157316.1</v>
      </c>
      <c r="H45" s="79">
        <f>H35</f>
        <v>107881.8</v>
      </c>
      <c r="I45" s="80"/>
      <c r="J45" s="4"/>
      <c r="K45" s="4"/>
      <c r="L45" s="4"/>
      <c r="M45" s="4"/>
      <c r="N45" s="1"/>
      <c r="O45" s="1"/>
      <c r="P45" s="1"/>
    </row>
    <row r="46" spans="1:16" ht="15.75">
      <c r="A46" s="77"/>
      <c r="B46" s="15"/>
      <c r="C46" s="15"/>
      <c r="D46" s="47" t="s">
        <v>29</v>
      </c>
      <c r="E46" s="81">
        <v>0</v>
      </c>
      <c r="F46" s="81">
        <v>0</v>
      </c>
      <c r="G46" s="81">
        <v>0</v>
      </c>
      <c r="H46" s="81">
        <v>0</v>
      </c>
      <c r="I46" s="82"/>
      <c r="J46" s="7"/>
      <c r="K46" s="4"/>
      <c r="L46" s="4"/>
      <c r="M46" s="4"/>
      <c r="N46" s="1"/>
      <c r="O46" s="1"/>
      <c r="P46" s="1"/>
    </row>
    <row r="47" spans="1:16" ht="15.75">
      <c r="A47" s="77"/>
      <c r="B47" s="15"/>
      <c r="C47" s="15"/>
      <c r="D47" s="47" t="s">
        <v>30</v>
      </c>
      <c r="E47" s="81">
        <f>F47+G47+H47</f>
        <v>1817221.4</v>
      </c>
      <c r="F47" s="31">
        <f>F10+F11+F12+F18+F31+F36+F15</f>
        <v>356208.1</v>
      </c>
      <c r="G47" s="83">
        <f>G18+G19+G20+G23+G27+G31+G40</f>
        <v>350950.6</v>
      </c>
      <c r="H47" s="79">
        <f>H27+H31+H42+H41</f>
        <v>1110062.7</v>
      </c>
      <c r="I47" s="82"/>
      <c r="J47" s="7"/>
      <c r="K47" s="4"/>
      <c r="L47" s="4"/>
      <c r="M47" s="4"/>
      <c r="N47" s="1"/>
      <c r="O47" s="1"/>
      <c r="P47" s="1"/>
    </row>
    <row r="48" spans="1:16" ht="10.5" customHeight="1">
      <c r="A48" s="77"/>
      <c r="B48" s="11"/>
      <c r="C48" s="11"/>
      <c r="D48" s="59"/>
      <c r="E48" s="84"/>
      <c r="F48" s="85"/>
      <c r="G48" s="85"/>
      <c r="H48" s="85"/>
      <c r="I48" s="86"/>
      <c r="J48" s="1"/>
      <c r="K48" s="1"/>
      <c r="L48" s="1"/>
      <c r="M48" s="1"/>
      <c r="N48" s="1"/>
      <c r="O48" s="1"/>
      <c r="P48" s="1"/>
    </row>
    <row r="49" spans="1:16" ht="16.5" customHeight="1">
      <c r="A49" s="77"/>
      <c r="B49" s="11"/>
      <c r="C49" s="11"/>
      <c r="D49" s="59" t="s">
        <v>26</v>
      </c>
      <c r="E49" s="83">
        <f>E45+E46+E47</f>
        <v>2130721.3</v>
      </c>
      <c r="F49" s="79">
        <f>F45+F46+F47</f>
        <v>404510.1</v>
      </c>
      <c r="G49" s="79">
        <f>G45+G46+G47</f>
        <v>508266.7</v>
      </c>
      <c r="H49" s="79">
        <f>H45+H46+H47</f>
        <v>1217944.5</v>
      </c>
      <c r="I49" s="86"/>
      <c r="J49" s="1"/>
      <c r="K49" s="1"/>
      <c r="L49" s="1"/>
      <c r="M49" s="1"/>
      <c r="N49" s="1"/>
      <c r="O49" s="1"/>
      <c r="P49" s="1"/>
    </row>
    <row r="50" spans="1:16" ht="24.75" customHeight="1">
      <c r="A50" s="77"/>
      <c r="B50" s="10" t="s">
        <v>32</v>
      </c>
      <c r="C50" s="11"/>
      <c r="D50" s="11"/>
      <c r="E50" s="82"/>
      <c r="F50" s="82"/>
      <c r="G50" s="82"/>
      <c r="H50" s="82"/>
      <c r="I50" s="86"/>
      <c r="J50" s="1"/>
      <c r="K50" s="1"/>
      <c r="L50" s="1"/>
      <c r="M50" s="1"/>
      <c r="N50" s="1"/>
      <c r="O50" s="1"/>
      <c r="P50" s="1"/>
    </row>
    <row r="51" spans="1:16" ht="15.75">
      <c r="A51" s="77"/>
      <c r="B51" s="11"/>
      <c r="C51" s="11"/>
      <c r="D51" s="11"/>
      <c r="E51" s="82"/>
      <c r="F51" s="82"/>
      <c r="G51" s="82"/>
      <c r="H51" s="82"/>
      <c r="I51" s="86"/>
      <c r="J51" s="1"/>
      <c r="K51" s="1"/>
      <c r="L51" s="1"/>
      <c r="M51" s="1"/>
      <c r="N51" s="1"/>
      <c r="O51" s="1"/>
      <c r="P51" s="1"/>
    </row>
    <row r="52" spans="1:16" ht="15.75">
      <c r="A52" s="77"/>
      <c r="B52" s="10" t="s">
        <v>21</v>
      </c>
      <c r="C52" s="11"/>
      <c r="D52" s="11"/>
      <c r="E52" s="82"/>
      <c r="F52" s="82"/>
      <c r="G52" s="82"/>
      <c r="H52" s="82"/>
      <c r="I52" s="86"/>
      <c r="J52" s="1"/>
      <c r="K52" s="1"/>
      <c r="L52" s="1"/>
      <c r="M52" s="1"/>
      <c r="N52" s="1"/>
      <c r="O52" s="1"/>
      <c r="P52" s="1"/>
    </row>
    <row r="53" spans="1:16" ht="12.75">
      <c r="A53" s="2"/>
      <c r="B53" s="3"/>
      <c r="C53" s="3"/>
      <c r="D53" s="3"/>
      <c r="E53" s="7"/>
      <c r="F53" s="7"/>
      <c r="G53" s="7"/>
      <c r="H53" s="7"/>
      <c r="I53" s="1"/>
      <c r="J53" s="1"/>
      <c r="K53" s="1"/>
      <c r="L53" s="1"/>
      <c r="M53" s="1"/>
      <c r="N53" s="1"/>
      <c r="O53" s="1"/>
      <c r="P53" s="1"/>
    </row>
    <row r="54" spans="1:16" ht="12.75">
      <c r="A54" s="2"/>
      <c r="B54" s="3"/>
      <c r="C54" s="3"/>
      <c r="D54" s="3"/>
      <c r="E54" s="7"/>
      <c r="F54" s="7"/>
      <c r="G54" s="7"/>
      <c r="H54" s="7"/>
      <c r="I54" s="1"/>
      <c r="J54" s="1"/>
      <c r="K54" s="1"/>
      <c r="L54" s="1"/>
      <c r="M54" s="1"/>
      <c r="N54" s="1"/>
      <c r="O54" s="1"/>
      <c r="P54" s="1"/>
    </row>
    <row r="55" spans="1:16" ht="12.75">
      <c r="A55" s="2"/>
      <c r="B55" s="3"/>
      <c r="C55" s="3"/>
      <c r="D55" s="3"/>
      <c r="E55" s="8"/>
      <c r="F55" s="8"/>
      <c r="G55" s="8"/>
      <c r="H55" s="8"/>
      <c r="I55" s="1"/>
      <c r="J55" s="1"/>
      <c r="K55" s="1"/>
      <c r="L55" s="1"/>
      <c r="M55" s="1"/>
      <c r="N55" s="1"/>
      <c r="O55" s="1"/>
      <c r="P55" s="1"/>
    </row>
    <row r="56" spans="1:16" ht="12.75">
      <c r="A56" s="2"/>
      <c r="B56" s="3"/>
      <c r="C56" s="3"/>
      <c r="D56" s="3"/>
      <c r="E56" s="8"/>
      <c r="F56" s="8"/>
      <c r="G56" s="8"/>
      <c r="H56" s="8"/>
      <c r="I56" s="1"/>
      <c r="J56" s="1"/>
      <c r="K56" s="1"/>
      <c r="L56" s="1"/>
      <c r="M56" s="1"/>
      <c r="N56" s="1"/>
      <c r="O56" s="1"/>
      <c r="P56" s="1"/>
    </row>
    <row r="57" spans="1:16" ht="12.75">
      <c r="A57" s="2"/>
      <c r="B57" s="3"/>
      <c r="C57" s="3"/>
      <c r="D57" s="3"/>
      <c r="E57" s="8"/>
      <c r="F57" s="8"/>
      <c r="G57" s="8"/>
      <c r="H57" s="8"/>
      <c r="I57" s="1"/>
      <c r="J57" s="1"/>
      <c r="K57" s="1"/>
      <c r="L57" s="1"/>
      <c r="M57" s="1"/>
      <c r="N57" s="1"/>
      <c r="O57" s="1"/>
      <c r="P57" s="1"/>
    </row>
    <row r="58" spans="1:16" ht="12.75">
      <c r="A58" s="2"/>
      <c r="B58" s="3"/>
      <c r="C58" s="3"/>
      <c r="D58" s="3"/>
      <c r="E58" s="8"/>
      <c r="F58" s="8"/>
      <c r="G58" s="8"/>
      <c r="H58" s="8"/>
      <c r="I58" s="1"/>
      <c r="J58" s="1"/>
      <c r="K58" s="1"/>
      <c r="L58" s="1"/>
      <c r="M58" s="1"/>
      <c r="N58" s="1"/>
      <c r="O58" s="1"/>
      <c r="P58" s="1"/>
    </row>
    <row r="59" spans="1:16" ht="12.75">
      <c r="A59" s="2"/>
      <c r="B59" s="3"/>
      <c r="C59" s="3"/>
      <c r="D59" s="3"/>
      <c r="E59" s="8"/>
      <c r="F59" s="8"/>
      <c r="G59" s="8"/>
      <c r="H59" s="8"/>
      <c r="I59" s="1"/>
      <c r="J59" s="1"/>
      <c r="K59" s="1"/>
      <c r="L59" s="1"/>
      <c r="M59" s="1"/>
      <c r="N59" s="1"/>
      <c r="O59" s="1"/>
      <c r="P59" s="1"/>
    </row>
    <row r="60" spans="1:16" ht="12.75">
      <c r="A60" s="2"/>
      <c r="B60" s="3"/>
      <c r="C60" s="3"/>
      <c r="D60" s="3"/>
      <c r="E60" s="8"/>
      <c r="F60" s="8"/>
      <c r="G60" s="8"/>
      <c r="H60" s="8"/>
      <c r="I60" s="1"/>
      <c r="J60" s="1"/>
      <c r="K60" s="1"/>
      <c r="L60" s="1"/>
      <c r="M60" s="1"/>
      <c r="N60" s="1"/>
      <c r="O60" s="1"/>
      <c r="P60" s="1"/>
    </row>
    <row r="61" spans="1:16" ht="12.75">
      <c r="A61" s="2"/>
      <c r="B61" s="3"/>
      <c r="C61" s="3"/>
      <c r="D61" s="3"/>
      <c r="E61" s="8"/>
      <c r="F61" s="8"/>
      <c r="G61" s="8"/>
      <c r="H61" s="8"/>
      <c r="I61" s="1"/>
      <c r="J61" s="1"/>
      <c r="K61" s="1"/>
      <c r="L61" s="1"/>
      <c r="M61" s="1"/>
      <c r="N61" s="1"/>
      <c r="O61" s="1"/>
      <c r="P61" s="1"/>
    </row>
    <row r="62" spans="1:16" ht="12.75">
      <c r="A62" s="2"/>
      <c r="B62" s="3"/>
      <c r="C62" s="3"/>
      <c r="D62" s="3"/>
      <c r="E62" s="8"/>
      <c r="F62" s="8"/>
      <c r="G62" s="8"/>
      <c r="H62" s="8"/>
      <c r="I62" s="1"/>
      <c r="J62" s="1"/>
      <c r="K62" s="1"/>
      <c r="L62" s="1"/>
      <c r="M62" s="1"/>
      <c r="N62" s="1"/>
      <c r="O62" s="1"/>
      <c r="P62" s="1"/>
    </row>
    <row r="63" spans="1:16" ht="12.75">
      <c r="A63" s="2"/>
      <c r="B63" s="4"/>
      <c r="C63" s="4"/>
      <c r="D63" s="4"/>
      <c r="E63" s="8"/>
      <c r="F63" s="8"/>
      <c r="G63" s="8"/>
      <c r="H63" s="8"/>
      <c r="I63" s="1"/>
      <c r="J63" s="1"/>
      <c r="K63" s="1"/>
      <c r="L63" s="1"/>
      <c r="M63" s="1"/>
      <c r="N63" s="1"/>
      <c r="O63" s="1"/>
      <c r="P63" s="1"/>
    </row>
    <row r="64" spans="1:16" ht="12.75">
      <c r="A64" s="2"/>
      <c r="B64" s="4"/>
      <c r="C64" s="4"/>
      <c r="D64" s="4"/>
      <c r="E64" s="8"/>
      <c r="F64" s="8"/>
      <c r="G64" s="8"/>
      <c r="H64" s="8"/>
      <c r="I64" s="1"/>
      <c r="J64" s="1"/>
      <c r="K64" s="1"/>
      <c r="L64" s="1"/>
      <c r="M64" s="1"/>
      <c r="N64" s="1"/>
      <c r="O64" s="1"/>
      <c r="P64" s="1"/>
    </row>
    <row r="65" spans="1:8" ht="12.75">
      <c r="A65" s="5"/>
      <c r="B65" s="6"/>
      <c r="C65" s="6"/>
      <c r="D65" s="6"/>
      <c r="E65" s="9"/>
      <c r="F65" s="9"/>
      <c r="G65" s="9"/>
      <c r="H65" s="9"/>
    </row>
    <row r="66" spans="1:8" ht="12.75">
      <c r="A66" s="5"/>
      <c r="B66" s="6"/>
      <c r="C66" s="6"/>
      <c r="D66" s="6"/>
      <c r="E66" s="9"/>
      <c r="F66" s="9"/>
      <c r="G66" s="9"/>
      <c r="H66" s="9"/>
    </row>
    <row r="67" spans="1:8" ht="12.75">
      <c r="A67" s="5"/>
      <c r="B67" s="6"/>
      <c r="C67" s="6"/>
      <c r="D67" s="6"/>
      <c r="E67" s="9"/>
      <c r="F67" s="9"/>
      <c r="G67" s="9"/>
      <c r="H67" s="9"/>
    </row>
    <row r="68" spans="1:8" ht="12.75">
      <c r="A68" s="5"/>
      <c r="B68" s="6"/>
      <c r="C68" s="6"/>
      <c r="D68" s="6"/>
      <c r="E68" s="6"/>
      <c r="F68" s="6"/>
      <c r="G68" s="6"/>
      <c r="H68" s="6"/>
    </row>
    <row r="69" spans="1:8" ht="12.75">
      <c r="A69" s="5"/>
      <c r="B69" s="6"/>
      <c r="C69" s="6"/>
      <c r="D69" s="6"/>
      <c r="E69" s="6"/>
      <c r="F69" s="6"/>
      <c r="G69" s="6"/>
      <c r="H69" s="6"/>
    </row>
    <row r="70" spans="1:8" ht="12.75">
      <c r="A70" s="5"/>
      <c r="B70" s="6"/>
      <c r="C70" s="6"/>
      <c r="D70" s="6"/>
      <c r="E70" s="6"/>
      <c r="F70" s="6"/>
      <c r="G70" s="6"/>
      <c r="H70" s="6"/>
    </row>
    <row r="71" spans="1:8" ht="12.75">
      <c r="A71" s="5"/>
      <c r="B71" s="6"/>
      <c r="C71" s="6"/>
      <c r="D71" s="6"/>
      <c r="E71" s="6"/>
      <c r="F71" s="6"/>
      <c r="G71" s="6"/>
      <c r="H71" s="6"/>
    </row>
    <row r="72" spans="1:8" ht="12.75">
      <c r="A72" s="5"/>
      <c r="B72" s="6"/>
      <c r="C72" s="6"/>
      <c r="D72" s="6"/>
      <c r="E72" s="6"/>
      <c r="F72" s="6"/>
      <c r="G72" s="6"/>
      <c r="H72" s="6"/>
    </row>
    <row r="73" spans="1:8" ht="12.75">
      <c r="A73" s="5"/>
      <c r="B73" s="6"/>
      <c r="C73" s="6"/>
      <c r="D73" s="6"/>
      <c r="E73" s="6"/>
      <c r="F73" s="6"/>
      <c r="G73" s="6"/>
      <c r="H73" s="6"/>
    </row>
    <row r="74" spans="1:8" ht="12.75">
      <c r="A74" s="5"/>
      <c r="B74" s="6"/>
      <c r="C74" s="6"/>
      <c r="D74" s="6"/>
      <c r="E74" s="6"/>
      <c r="F74" s="6"/>
      <c r="G74" s="6"/>
      <c r="H74" s="6"/>
    </row>
    <row r="75" spans="1:8" ht="12.75">
      <c r="A75" s="5"/>
      <c r="B75" s="6"/>
      <c r="C75" s="6"/>
      <c r="D75" s="6"/>
      <c r="E75" s="6"/>
      <c r="F75" s="6"/>
      <c r="G75" s="6"/>
      <c r="H75" s="6"/>
    </row>
    <row r="76" spans="1:8" ht="12.75">
      <c r="A76" s="5"/>
      <c r="B76" s="6"/>
      <c r="C76" s="6"/>
      <c r="D76" s="6"/>
      <c r="E76" s="6"/>
      <c r="F76" s="6"/>
      <c r="G76" s="6"/>
      <c r="H76" s="6"/>
    </row>
  </sheetData>
  <sheetProtection/>
  <mergeCells count="13">
    <mergeCell ref="I29:I30"/>
    <mergeCell ref="I40:I42"/>
    <mergeCell ref="I31:I32"/>
    <mergeCell ref="I25:I26"/>
    <mergeCell ref="A4:A5"/>
    <mergeCell ref="D4:D5"/>
    <mergeCell ref="E4:H4"/>
    <mergeCell ref="A2:H2"/>
    <mergeCell ref="F1:I1"/>
    <mergeCell ref="I4:I5"/>
    <mergeCell ref="B4:B5"/>
    <mergeCell ref="A3:H3"/>
    <mergeCell ref="C4:C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0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shuleninaea</cp:lastModifiedBy>
  <cp:lastPrinted>2012-10-29T11:31:00Z</cp:lastPrinted>
  <dcterms:created xsi:type="dcterms:W3CDTF">1996-10-08T23:32:33Z</dcterms:created>
  <dcterms:modified xsi:type="dcterms:W3CDTF">2012-11-14T10:49:00Z</dcterms:modified>
  <cp:category/>
  <cp:version/>
  <cp:contentType/>
  <cp:contentStatus/>
</cp:coreProperties>
</file>