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835"/>
  </bookViews>
  <sheets>
    <sheet name="Результат" sheetId="1" r:id="rId1"/>
  </sheets>
  <calcPr calcId="125725"/>
</workbook>
</file>

<file path=xl/calcChain.xml><?xml version="1.0" encoding="utf-8"?>
<calcChain xmlns="http://schemas.openxmlformats.org/spreadsheetml/2006/main">
  <c r="X17" i="1"/>
  <c r="W17"/>
  <c r="T26" l="1"/>
  <c r="T27"/>
  <c r="T30"/>
  <c r="T29" s="1"/>
  <c r="T25" s="1"/>
  <c r="T19" s="1"/>
  <c r="T17" s="1"/>
</calcChain>
</file>

<file path=xl/sharedStrings.xml><?xml version="1.0" encoding="utf-8"?>
<sst xmlns="http://schemas.openxmlformats.org/spreadsheetml/2006/main" count="44" uniqueCount="43">
  <si>
    <t>Код источника</t>
  </si>
  <si>
    <t>Наименование кода источника</t>
  </si>
  <si>
    <t xml:space="preserve"> Сумма на плановый период, тыс. руб.</t>
  </si>
  <si>
    <t>2025 год</t>
  </si>
  <si>
    <t>2026 год</t>
  </si>
  <si>
    <t>01 00 00 00 00 0000 000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</si>
  <si>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</si>
  <si>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</si>
  <si>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</si>
  <si>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</si>
  <si>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Привлечение кредитов от кредитных организаций в валюте Российской Федерации</t>
  </si>
  <si>
    <t>01 02 00 00 04 0000 710</t>
  </si>
  <si>
    <t>Привлечение городскими округами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</si>
  <si>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</si>
  <si>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</si>
  <si>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01 02 00 00 04 0000 810</t>
  </si>
  <si>
    <t>Погашение городскими округами кредитов от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</si>
  <si>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</si>
  <si>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</si>
  <si>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</si>
  <si>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</si>
  <si>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</si>
  <si>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</si>
  <si>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</si>
  <si>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</si>
  <si>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</si>
  <si>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</si>
  <si>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</si>
  <si>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</si>
  <si>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</si>
  <si>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</si>
  <si>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к Решению Совета депутатов</t>
  </si>
  <si>
    <t>городского округа Реутов</t>
  </si>
  <si>
    <t>от _________  № _________</t>
  </si>
  <si>
    <t xml:space="preserve"> Сумма на 2024 год, тыс. руб.</t>
  </si>
  <si>
    <t>Приложение №5</t>
  </si>
  <si>
    <t>"Приложение № 1</t>
  </si>
  <si>
    <t xml:space="preserve">к Решению Совета депутатов </t>
  </si>
  <si>
    <t>от 29.11.2023 № 85/2023-НА</t>
  </si>
  <si>
    <t>"</t>
  </si>
  <si>
    <t>Дефицит бюджета городского округа Реутов</t>
  </si>
  <si>
    <t>в процентах к общей сумме доходов без учета безвозмездных поступлений</t>
  </si>
  <si>
    <t xml:space="preserve">Источники внутреннего финансирования дефицита бюджета городского округа Реутов Московской области
 на 2024 год и плановый период 2025 и 2026 годов  </t>
  </si>
</sst>
</file>

<file path=xl/styles.xml><?xml version="1.0" encoding="utf-8"?>
<styleSheet xmlns="http://schemas.openxmlformats.org/spreadsheetml/2006/main">
  <numFmts count="1">
    <numFmt numFmtId="164" formatCode="[&gt;=5]#,##0.00,;[Red][&lt;=-5]\-#,##0.00,;#,##0.00,"/>
  </numFmts>
  <fonts count="9">
    <font>
      <sz val="11"/>
      <color indexed="8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000000"/>
      <name val="Arial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NumberFormat="1" applyFont="1" applyBorder="1" applyAlignment="1"/>
    <xf numFmtId="4" fontId="2" fillId="0" borderId="0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0" fontId="2" fillId="0" borderId="0" xfId="0" applyFont="1" applyBorder="1" applyAlignment="1"/>
    <xf numFmtId="0" fontId="5" fillId="0" borderId="0" xfId="0" applyFont="1" applyAlignment="1"/>
    <xf numFmtId="0" fontId="0" fillId="0" borderId="0" xfId="0" applyAlignment="1"/>
    <xf numFmtId="164" fontId="3" fillId="0" borderId="9" xfId="0" applyNumberFormat="1" applyFont="1" applyBorder="1" applyAlignment="1">
      <alignment horizontal="right" vertical="center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2" fillId="0" borderId="0" xfId="0" applyFont="1" applyBorder="1" applyAlignment="1"/>
    <xf numFmtId="164" fontId="3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/>
    <xf numFmtId="49" fontId="4" fillId="0" borderId="5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left" vertical="center" wrapText="1"/>
    </xf>
    <xf numFmtId="164" fontId="4" fillId="0" borderId="6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right" vertical="center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4" fontId="2" fillId="0" borderId="0" xfId="0" applyNumberFormat="1" applyFont="1" applyBorder="1" applyAlignment="1">
      <alignment horizontal="right" vertical="center"/>
    </xf>
    <xf numFmtId="0" fontId="5" fillId="0" borderId="0" xfId="0" applyFont="1"/>
    <xf numFmtId="0" fontId="6" fillId="0" borderId="0" xfId="0" applyFont="1" applyBorder="1" applyAlignment="1"/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vertical="center" wrapText="1"/>
    </xf>
    <xf numFmtId="164" fontId="7" fillId="0" borderId="14" xfId="0" applyNumberFormat="1" applyFont="1" applyBorder="1" applyAlignment="1">
      <alignment vertical="center" wrapText="1"/>
    </xf>
    <xf numFmtId="164" fontId="7" fillId="0" borderId="15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 wrapText="1"/>
    </xf>
    <xf numFmtId="164" fontId="3" fillId="0" borderId="16" xfId="0" applyNumberFormat="1" applyFont="1" applyBorder="1" applyAlignment="1">
      <alignment horizontal="right" vertical="center"/>
    </xf>
    <xf numFmtId="164" fontId="3" fillId="0" borderId="17" xfId="0" applyNumberFormat="1" applyFont="1" applyBorder="1" applyAlignment="1">
      <alignment horizontal="right" vertical="center"/>
    </xf>
    <xf numFmtId="10" fontId="3" fillId="0" borderId="18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20" xfId="0" applyNumberFormat="1" applyFont="1" applyBorder="1" applyAlignment="1">
      <alignment horizontal="right" vertical="center" wrapText="1"/>
    </xf>
    <xf numFmtId="10" fontId="3" fillId="0" borderId="11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left" vertical="center" wrapText="1"/>
    </xf>
    <xf numFmtId="164" fontId="4" fillId="0" borderId="22" xfId="0" applyNumberFormat="1" applyFont="1" applyBorder="1" applyAlignment="1">
      <alignment horizontal="right" vertical="center"/>
    </xf>
    <xf numFmtId="164" fontId="4" fillId="0" borderId="21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left" vertical="center" wrapText="1"/>
    </xf>
    <xf numFmtId="164" fontId="4" fillId="0" borderId="11" xfId="0" applyNumberFormat="1" applyFont="1" applyBorder="1" applyAlignment="1">
      <alignment horizontal="right" vertical="center"/>
    </xf>
    <xf numFmtId="164" fontId="4" fillId="0" borderId="1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workbookViewId="0">
      <selection activeCell="X15" sqref="X15"/>
    </sheetView>
  </sheetViews>
  <sheetFormatPr defaultRowHeight="15"/>
  <cols>
    <col min="1" max="1" width="0.42578125" customWidth="1"/>
    <col min="2" max="2" width="3.7109375" customWidth="1"/>
    <col min="3" max="3" width="7" customWidth="1"/>
    <col min="4" max="4" width="3.7109375" customWidth="1"/>
    <col min="5" max="5" width="7" customWidth="1"/>
    <col min="6" max="6" width="3.7109375" customWidth="1"/>
    <col min="7" max="7" width="4.7109375" customWidth="1"/>
    <col min="8" max="8" width="2.28515625" customWidth="1"/>
    <col min="9" max="9" width="8.42578125" customWidth="1"/>
    <col min="10" max="10" width="2.28515625" customWidth="1"/>
    <col min="11" max="11" width="8.42578125" customWidth="1"/>
    <col min="12" max="12" width="3.85546875" customWidth="1"/>
    <col min="13" max="13" width="0.85546875" customWidth="1"/>
    <col min="14" max="14" width="10.7109375" customWidth="1"/>
    <col min="15" max="15" width="1.140625" customWidth="1"/>
    <col min="16" max="16" width="3.28515625" customWidth="1"/>
    <col min="17" max="17" width="3.140625" hidden="1" customWidth="1"/>
    <col min="18" max="18" width="7.5703125" hidden="1" customWidth="1"/>
    <col min="19" max="19" width="5.5703125" hidden="1" customWidth="1"/>
    <col min="20" max="20" width="3.5703125" customWidth="1"/>
    <col min="21" max="21" width="9.5703125" customWidth="1"/>
    <col min="22" max="22" width="1.7109375" customWidth="1"/>
    <col min="23" max="24" width="12.7109375" customWidth="1"/>
    <col min="25" max="37" width="10.7109375" customWidth="1"/>
  </cols>
  <sheetData>
    <row r="1" spans="1:26">
      <c r="U1" s="8" t="s">
        <v>35</v>
      </c>
      <c r="V1" s="9"/>
    </row>
    <row r="2" spans="1:26">
      <c r="U2" s="8" t="s">
        <v>31</v>
      </c>
      <c r="V2" s="9"/>
    </row>
    <row r="3" spans="1:26">
      <c r="U3" s="8" t="s">
        <v>32</v>
      </c>
      <c r="V3" s="9"/>
    </row>
    <row r="4" spans="1:26">
      <c r="U4" s="8" t="s">
        <v>33</v>
      </c>
      <c r="V4" s="9"/>
    </row>
    <row r="5" spans="1:26">
      <c r="U5" s="8"/>
      <c r="V5" s="9"/>
    </row>
    <row r="6" spans="1:26">
      <c r="U6" s="33" t="s">
        <v>36</v>
      </c>
      <c r="V6" s="33"/>
      <c r="W6" s="33"/>
      <c r="X6" s="33"/>
    </row>
    <row r="7" spans="1:26">
      <c r="U7" s="33" t="s">
        <v>37</v>
      </c>
      <c r="V7" s="33"/>
      <c r="W7" s="33"/>
      <c r="X7" s="33"/>
    </row>
    <row r="8" spans="1:26">
      <c r="U8" s="33" t="s">
        <v>32</v>
      </c>
      <c r="V8" s="33"/>
      <c r="W8" s="33"/>
      <c r="X8" s="33"/>
    </row>
    <row r="9" spans="1:26">
      <c r="U9" s="14" t="s">
        <v>38</v>
      </c>
      <c r="V9" s="14"/>
      <c r="W9" s="14"/>
      <c r="X9" s="14"/>
    </row>
    <row r="10" spans="1:26">
      <c r="U10" s="34"/>
      <c r="V10" s="34"/>
      <c r="W10" s="34"/>
      <c r="X10" s="34"/>
      <c r="Y10" s="34"/>
      <c r="Z10" s="34"/>
    </row>
    <row r="11" spans="1:26" ht="48.75" customHeight="1">
      <c r="A11" s="50" t="s">
        <v>42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</row>
    <row r="12" spans="1:26" ht="12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1:26" ht="12" customHeight="1" thickBot="1">
      <c r="A13" s="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2"/>
      <c r="U13" s="32"/>
      <c r="V13" s="32"/>
      <c r="W13" s="2"/>
      <c r="X13" s="2"/>
    </row>
    <row r="14" spans="1:26" ht="24" customHeight="1" thickBot="1">
      <c r="B14" s="26" t="s">
        <v>0</v>
      </c>
      <c r="C14" s="26"/>
      <c r="D14" s="26"/>
      <c r="E14" s="26"/>
      <c r="F14" s="26" t="s">
        <v>1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7" t="s">
        <v>34</v>
      </c>
      <c r="U14" s="27"/>
      <c r="V14" s="27"/>
      <c r="W14" s="29" t="s">
        <v>2</v>
      </c>
      <c r="X14" s="29"/>
    </row>
    <row r="15" spans="1:26" ht="59.25" customHeight="1" thickBot="1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8"/>
      <c r="U15" s="28"/>
      <c r="V15" s="28"/>
      <c r="W15" s="4" t="s">
        <v>3</v>
      </c>
      <c r="X15" s="4" t="s">
        <v>4</v>
      </c>
    </row>
    <row r="16" spans="1:26" ht="15" customHeight="1" thickBot="1">
      <c r="B16" s="23">
        <v>1</v>
      </c>
      <c r="C16" s="24"/>
      <c r="D16" s="24"/>
      <c r="E16" s="25"/>
      <c r="F16" s="23">
        <v>2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12"/>
      <c r="R16" s="12"/>
      <c r="S16" s="13"/>
      <c r="T16" s="23">
        <v>3</v>
      </c>
      <c r="U16" s="24"/>
      <c r="V16" s="25"/>
      <c r="W16" s="11">
        <v>4</v>
      </c>
      <c r="X16" s="3">
        <v>5</v>
      </c>
    </row>
    <row r="17" spans="2:24" ht="22.5" customHeight="1">
      <c r="B17" s="39"/>
      <c r="C17" s="39"/>
      <c r="D17" s="39"/>
      <c r="E17" s="39"/>
      <c r="F17" s="36" t="s">
        <v>40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40">
        <f>-T19</f>
        <v>-181966440.39000034</v>
      </c>
      <c r="U17" s="41"/>
      <c r="V17" s="42"/>
      <c r="W17" s="43">
        <f>-W19</f>
        <v>-32700000</v>
      </c>
      <c r="X17" s="43">
        <f>-X19</f>
        <v>-32700000</v>
      </c>
    </row>
    <row r="18" spans="2:24" ht="33.75" customHeight="1">
      <c r="B18" s="35"/>
      <c r="C18" s="35"/>
      <c r="D18" s="35"/>
      <c r="E18" s="35"/>
      <c r="F18" s="36" t="s">
        <v>41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46">
        <v>6.2600000000000003E-2</v>
      </c>
      <c r="U18" s="47"/>
      <c r="V18" s="48"/>
      <c r="W18" s="49">
        <v>1.21E-2</v>
      </c>
      <c r="X18" s="49">
        <v>1.17E-2</v>
      </c>
    </row>
    <row r="19" spans="2:24" ht="32.25" customHeight="1">
      <c r="B19" s="38" t="s">
        <v>5</v>
      </c>
      <c r="C19" s="38"/>
      <c r="D19" s="38"/>
      <c r="E19" s="38"/>
      <c r="F19" s="37" t="s">
        <v>6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15">
        <f>T25+T20</f>
        <v>181966440.39000034</v>
      </c>
      <c r="U19" s="15"/>
      <c r="V19" s="15"/>
      <c r="W19" s="10">
        <v>32700000</v>
      </c>
      <c r="X19" s="10">
        <v>32700000</v>
      </c>
    </row>
    <row r="20" spans="2:24" ht="27.75" customHeight="1">
      <c r="B20" s="20" t="s">
        <v>7</v>
      </c>
      <c r="C20" s="20"/>
      <c r="D20" s="20"/>
      <c r="E20" s="20"/>
      <c r="F20" s="21" t="s">
        <v>8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2">
        <v>32700000</v>
      </c>
      <c r="U20" s="22"/>
      <c r="V20" s="22"/>
      <c r="W20" s="5">
        <v>0</v>
      </c>
      <c r="X20" s="5">
        <v>0</v>
      </c>
    </row>
    <row r="21" spans="2:24" ht="37.5" customHeight="1">
      <c r="B21" s="20" t="s">
        <v>9</v>
      </c>
      <c r="C21" s="20"/>
      <c r="D21" s="20"/>
      <c r="E21" s="20"/>
      <c r="F21" s="21" t="s">
        <v>10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2">
        <v>32700000</v>
      </c>
      <c r="U21" s="22"/>
      <c r="V21" s="22"/>
      <c r="W21" s="5">
        <v>32700000</v>
      </c>
      <c r="X21" s="5">
        <v>32700000</v>
      </c>
    </row>
    <row r="22" spans="2:24" ht="23.25" customHeight="1">
      <c r="B22" s="17" t="s">
        <v>11</v>
      </c>
      <c r="C22" s="17"/>
      <c r="D22" s="17"/>
      <c r="E22" s="17"/>
      <c r="F22" s="18" t="s">
        <v>12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9">
        <v>32700000</v>
      </c>
      <c r="U22" s="19"/>
      <c r="V22" s="19"/>
      <c r="W22" s="6">
        <v>32700000</v>
      </c>
      <c r="X22" s="6">
        <v>32700000</v>
      </c>
    </row>
    <row r="23" spans="2:24" ht="33" customHeight="1">
      <c r="B23" s="20" t="s">
        <v>13</v>
      </c>
      <c r="C23" s="20"/>
      <c r="D23" s="20"/>
      <c r="E23" s="20"/>
      <c r="F23" s="21" t="s">
        <v>14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2">
        <v>0</v>
      </c>
      <c r="U23" s="22"/>
      <c r="V23" s="22"/>
      <c r="W23" s="5">
        <v>-32700000</v>
      </c>
      <c r="X23" s="5">
        <v>-32700000</v>
      </c>
    </row>
    <row r="24" spans="2:24" ht="31.5" customHeight="1">
      <c r="B24" s="17" t="s">
        <v>15</v>
      </c>
      <c r="C24" s="17"/>
      <c r="D24" s="17"/>
      <c r="E24" s="17"/>
      <c r="F24" s="18" t="s">
        <v>16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9">
        <v>0</v>
      </c>
      <c r="U24" s="19"/>
      <c r="V24" s="19"/>
      <c r="W24" s="6">
        <v>-32700000</v>
      </c>
      <c r="X24" s="6">
        <v>-32700000</v>
      </c>
    </row>
    <row r="25" spans="2:24" ht="26.25" customHeight="1">
      <c r="B25" s="20" t="s">
        <v>17</v>
      </c>
      <c r="C25" s="20"/>
      <c r="D25" s="20"/>
      <c r="E25" s="20"/>
      <c r="F25" s="21" t="s">
        <v>18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2">
        <f>T29+T26</f>
        <v>149266440.39000034</v>
      </c>
      <c r="U25" s="44"/>
      <c r="V25" s="45"/>
      <c r="W25" s="5">
        <v>32700000</v>
      </c>
      <c r="X25" s="5">
        <v>32700000</v>
      </c>
    </row>
    <row r="26" spans="2:24" ht="32.25" customHeight="1">
      <c r="B26" s="20" t="s">
        <v>19</v>
      </c>
      <c r="C26" s="20"/>
      <c r="D26" s="20"/>
      <c r="E26" s="20"/>
      <c r="F26" s="21" t="s">
        <v>20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2">
        <f>SUM(T27)</f>
        <v>-6878547720.25</v>
      </c>
      <c r="U26" s="22"/>
      <c r="V26" s="22"/>
      <c r="W26" s="6">
        <v>-5485042051.5900002</v>
      </c>
      <c r="X26" s="6">
        <v>-5348639982.5100002</v>
      </c>
    </row>
    <row r="27" spans="2:24" ht="23.25" customHeight="1">
      <c r="B27" s="17" t="s">
        <v>21</v>
      </c>
      <c r="C27" s="17"/>
      <c r="D27" s="17"/>
      <c r="E27" s="17"/>
      <c r="F27" s="18" t="s">
        <v>22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9">
        <f>SUM(T28)</f>
        <v>-6878547720.25</v>
      </c>
      <c r="U27" s="19"/>
      <c r="V27" s="19"/>
      <c r="W27" s="6">
        <v>-5485042051.5900002</v>
      </c>
      <c r="X27" s="6">
        <v>-5348639982.5100002</v>
      </c>
    </row>
    <row r="28" spans="2:24" ht="23.25" customHeight="1">
      <c r="B28" s="17" t="s">
        <v>23</v>
      </c>
      <c r="C28" s="17"/>
      <c r="D28" s="17"/>
      <c r="E28" s="17"/>
      <c r="F28" s="18" t="s">
        <v>24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9">
        <v>-6878547720.25</v>
      </c>
      <c r="U28" s="19"/>
      <c r="V28" s="19"/>
      <c r="W28" s="6">
        <v>-5485042051.5900002</v>
      </c>
      <c r="X28" s="6">
        <v>-5348639982.5100002</v>
      </c>
    </row>
    <row r="29" spans="2:24" ht="21.75" customHeight="1">
      <c r="B29" s="20" t="s">
        <v>25</v>
      </c>
      <c r="C29" s="20"/>
      <c r="D29" s="20"/>
      <c r="E29" s="20"/>
      <c r="F29" s="21" t="s">
        <v>26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2">
        <f>SUM(T30)</f>
        <v>7027814160.6400003</v>
      </c>
      <c r="U29" s="22"/>
      <c r="V29" s="22"/>
      <c r="W29" s="6">
        <v>5517742051.5900002</v>
      </c>
      <c r="X29" s="6">
        <v>5381339982.5100002</v>
      </c>
    </row>
    <row r="30" spans="2:24" ht="24" customHeight="1">
      <c r="B30" s="51" t="s">
        <v>27</v>
      </c>
      <c r="C30" s="51"/>
      <c r="D30" s="51"/>
      <c r="E30" s="51"/>
      <c r="F30" s="52" t="s">
        <v>28</v>
      </c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3">
        <f>SUM(T31)</f>
        <v>7027814160.6400003</v>
      </c>
      <c r="U30" s="53"/>
      <c r="V30" s="53"/>
      <c r="W30" s="54">
        <v>5517742051.5900002</v>
      </c>
      <c r="X30" s="54">
        <v>5381339982.5100002</v>
      </c>
    </row>
    <row r="31" spans="2:24" ht="25.5" customHeight="1">
      <c r="B31" s="55" t="s">
        <v>29</v>
      </c>
      <c r="C31" s="55"/>
      <c r="D31" s="55"/>
      <c r="E31" s="55"/>
      <c r="F31" s="56" t="s">
        <v>30</v>
      </c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7">
        <v>7027814160.6400003</v>
      </c>
      <c r="U31" s="57"/>
      <c r="V31" s="57"/>
      <c r="W31" s="58">
        <v>5517742051.5900002</v>
      </c>
      <c r="X31" s="58">
        <v>5381339982.5100002</v>
      </c>
    </row>
    <row r="32" spans="2:24" ht="26.25" customHeight="1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7"/>
      <c r="X32" s="59" t="s">
        <v>39</v>
      </c>
    </row>
  </sheetData>
  <mergeCells count="75">
    <mergeCell ref="U10:V10"/>
    <mergeCell ref="W10:X10"/>
    <mergeCell ref="Y10:Z10"/>
    <mergeCell ref="B17:E17"/>
    <mergeCell ref="T17:V17"/>
    <mergeCell ref="F17:S17"/>
    <mergeCell ref="B14:E15"/>
    <mergeCell ref="F14:S15"/>
    <mergeCell ref="T14:V15"/>
    <mergeCell ref="W14:X14"/>
    <mergeCell ref="A11:X11"/>
    <mergeCell ref="A12:X12"/>
    <mergeCell ref="B13:C13"/>
    <mergeCell ref="D13:E13"/>
    <mergeCell ref="F13:H13"/>
    <mergeCell ref="I13:J13"/>
    <mergeCell ref="K13:L13"/>
    <mergeCell ref="M13:O13"/>
    <mergeCell ref="P13:Q13"/>
    <mergeCell ref="R13:S13"/>
    <mergeCell ref="T13:V13"/>
    <mergeCell ref="B19:E19"/>
    <mergeCell ref="F19:S19"/>
    <mergeCell ref="T19:V19"/>
    <mergeCell ref="B16:E16"/>
    <mergeCell ref="F16:P16"/>
    <mergeCell ref="T16:V16"/>
    <mergeCell ref="B18:E18"/>
    <mergeCell ref="T18:V18"/>
    <mergeCell ref="F18:S18"/>
    <mergeCell ref="B20:E20"/>
    <mergeCell ref="F20:S20"/>
    <mergeCell ref="T20:V20"/>
    <mergeCell ref="B21:E21"/>
    <mergeCell ref="F21:S21"/>
    <mergeCell ref="T21:V21"/>
    <mergeCell ref="B22:E22"/>
    <mergeCell ref="F22:S22"/>
    <mergeCell ref="T22:V22"/>
    <mergeCell ref="B23:E23"/>
    <mergeCell ref="F23:S23"/>
    <mergeCell ref="T23:V23"/>
    <mergeCell ref="B24:E24"/>
    <mergeCell ref="F24:S24"/>
    <mergeCell ref="T24:V24"/>
    <mergeCell ref="B25:E25"/>
    <mergeCell ref="F25:S25"/>
    <mergeCell ref="T25:V25"/>
    <mergeCell ref="B26:E26"/>
    <mergeCell ref="F26:S26"/>
    <mergeCell ref="T26:V26"/>
    <mergeCell ref="B27:E27"/>
    <mergeCell ref="F27:S27"/>
    <mergeCell ref="T27:V27"/>
    <mergeCell ref="B28:E28"/>
    <mergeCell ref="F28:S28"/>
    <mergeCell ref="T28:V28"/>
    <mergeCell ref="B29:E29"/>
    <mergeCell ref="F29:S29"/>
    <mergeCell ref="T29:V29"/>
    <mergeCell ref="B30:E30"/>
    <mergeCell ref="F30:S30"/>
    <mergeCell ref="T30:V30"/>
    <mergeCell ref="B31:E31"/>
    <mergeCell ref="F31:S31"/>
    <mergeCell ref="T31:V31"/>
    <mergeCell ref="B32:C32"/>
    <mergeCell ref="D32:E32"/>
    <mergeCell ref="F32:H32"/>
    <mergeCell ref="I32:J32"/>
    <mergeCell ref="K32:L32"/>
    <mergeCell ref="M32:O32"/>
    <mergeCell ref="P32:Q32"/>
    <mergeCell ref="R32:S32"/>
    <mergeCell ref="T32:V32"/>
  </mergeCells>
  <pageMargins left="0.62992125984251968" right="0.43307086614173229" top="0.74803149606299213" bottom="0.74803149606299213" header="0.23622047244094491" footer="0.23622047244094491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Бочкарева А. А.</cp:lastModifiedBy>
  <cp:lastPrinted>2024-01-26T11:50:44Z</cp:lastPrinted>
  <dcterms:created xsi:type="dcterms:W3CDTF">2021-04-12T14:52:46Z</dcterms:created>
  <dcterms:modified xsi:type="dcterms:W3CDTF">2024-01-26T11:50:59Z</dcterms:modified>
</cp:coreProperties>
</file>