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февраль\"/>
    </mc:Choice>
  </mc:AlternateContent>
  <xr:revisionPtr revIDLastSave="0" documentId="13_ncr:1_{C3DCB3FA-99A8-42E7-9299-3E0FF3BD74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13" i="3" l="1"/>
  <c r="G12" i="3"/>
  <c r="G9" i="3"/>
  <c r="G4" i="3"/>
  <c r="G20" i="3"/>
  <c r="G18" i="3"/>
  <c r="G17" i="3"/>
  <c r="G16" i="3"/>
  <c r="G15" i="3"/>
  <c r="G11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<sst xmlns="http://schemas.openxmlformats.org/spreadsheetml/2006/main" count="47" uniqueCount="47">
  <si>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</si>
  <si>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</si>
  <si>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</si>
  <si>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</si>
  <si>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</si>
  <si>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</si>
  <si>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</si>
  <si>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</si>
  <si>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</si>
  <si>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</si>
  <si>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</si>
  <si>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</si>
  <si>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</si>
  <si>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</si>
  <si>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</si>
  <si>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</si>
  <si>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</si>
  <si>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</si>
  <si>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</si>
  <si>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</si>
  <si>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</si>
  <si>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</si>
  <si>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</si>
  <si>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</si>
  <si>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</si>
  <si>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</si>
  <si>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</si>
  <si>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</si>
  <si>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</si>
  <si>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</si>
  <si>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</si>
  <si>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</si>
  <si>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</si>
  <si>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</si>
  <si>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</si>
  <si>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</si>
  <si>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</si>
  <si>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</si>
  <si>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2024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</si>
  <si>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2023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</si>
  <si>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</si>
  <si>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</si>
  <si>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01.03.2024)</t>
  </si>
  <si>
    <t>16 0 00 00000</t>
  </si>
  <si>
    <t>Муниципальная программа "Архитектура и градостроительство"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</si>
  <si>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01.03.2024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</si>
  <si>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01.03.2023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</si>
</sst>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L3" sqref="L3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7109375" customWidth="1"/>
  </cols>
  <sheetData>
    <row r="1" spans="1:7" ht="44.25" customHeight="1" x14ac:dyDescent="0.25">
      <c r="A1" s="30" t="s">
        <v>42</v>
      </c>
      <c r="B1" s="30"/>
      <c r="C1" s="30"/>
      <c r="D1" s="30"/>
      <c r="E1" s="30"/>
      <c r="F1" s="30"/>
      <c r="G1" s="30"/>
    </row>
    <row r="2" spans="1:7" ht="15.75" thickBot="1" x14ac:dyDescent="0.3">
      <c r="F2" s="10"/>
    </row>
    <row r="3" spans="1:7" ht="60.75" thickBot="1" x14ac:dyDescent="0.3">
      <c r="A3" s="11" t="s">
        <v>0</v>
      </c>
      <c r="B3" s="11" t="s">
        <v>1</v>
      </c>
      <c r="C3" s="24" t="s">
        <v>38</v>
      </c>
      <c r="D3" s="23" t="s">
        <v>45</v>
      </c>
      <c r="E3" s="11" t="s">
        <v>2</v>
      </c>
      <c r="F3" s="23" t="s">
        <v>46</v>
      </c>
      <c r="G3" s="18" t="s">
        <v>39</v>
      </c>
    </row>
    <row r="4" spans="1:7" ht="21.75" customHeight="1" thickBot="1" x14ac:dyDescent="0.3">
      <c r="A4" s="2" t="s">
        <v>3</v>
      </c>
      <c r="B4" s="5" t="s">
        <v>23</v>
      </c>
      <c r="C4" s="26">
        <v>1500</v>
      </c>
      <c r="D4" s="12">
        <v>110</v>
      </c>
      <c r="E4" s="8">
        <f t="shared" ref="E4:E21" si="0">D4/C4*100</f>
        <v>7.333333333333333</v>
      </c>
      <c r="F4" s="25">
        <v>45</v>
      </c>
      <c r="G4" s="7">
        <f t="shared" ref="G4:G20" si="1">D4/F4*100</f>
        <v>244.44444444444446</v>
      </c>
    </row>
    <row r="5" spans="1:7" ht="20.25" customHeight="1" thickBot="1" x14ac:dyDescent="0.3">
      <c r="A5" s="2" t="s">
        <v>7</v>
      </c>
      <c r="B5" s="5" t="s">
        <v>40</v>
      </c>
      <c r="C5" s="26">
        <v>283796.60928999999</v>
      </c>
      <c r="D5" s="12">
        <v>30595.761450000002</v>
      </c>
      <c r="E5" s="8">
        <f t="shared" si="0"/>
        <v>10.780876320736962</v>
      </c>
      <c r="F5" s="25">
        <v>28180.239089999999</v>
      </c>
      <c r="G5" s="7">
        <f t="shared" si="1"/>
        <v>108.57168866554142</v>
      </c>
    </row>
    <row r="6" spans="1:7" ht="21" customHeight="1" thickBot="1" x14ac:dyDescent="0.3">
      <c r="A6" s="2" t="s">
        <v>8</v>
      </c>
      <c r="B6" s="5" t="s">
        <v>24</v>
      </c>
      <c r="C6" s="26">
        <v>2694230.0027200002</v>
      </c>
      <c r="D6" s="12">
        <v>222721.29037</v>
      </c>
      <c r="E6" s="8">
        <f t="shared" si="0"/>
        <v>8.2666027082004288</v>
      </c>
      <c r="F6" s="25">
        <v>193245.68035000001</v>
      </c>
      <c r="G6" s="7">
        <f t="shared" si="1"/>
        <v>115.25292051372884</v>
      </c>
    </row>
    <row r="7" spans="1:7" ht="19.5" customHeight="1" thickBot="1" x14ac:dyDescent="0.3">
      <c r="A7" s="2" t="s">
        <v>9</v>
      </c>
      <c r="B7" s="5" t="s">
        <v>25</v>
      </c>
      <c r="C7" s="26">
        <v>42487.4</v>
      </c>
      <c r="D7" s="12">
        <v>1121.0112200000001</v>
      </c>
      <c r="E7" s="8">
        <f t="shared" si="0"/>
        <v>2.6384556833319994</v>
      </c>
      <c r="F7" s="25">
        <v>1147.57761</v>
      </c>
      <c r="G7" s="7">
        <f t="shared" si="1"/>
        <v>97.685002759856914</v>
      </c>
    </row>
    <row r="8" spans="1:7" ht="20.25" customHeight="1" thickBot="1" x14ac:dyDescent="0.3">
      <c r="A8" s="4" t="s">
        <v>10</v>
      </c>
      <c r="B8" s="6" t="s">
        <v>26</v>
      </c>
      <c r="C8" s="27">
        <v>164936.00459999999</v>
      </c>
      <c r="D8" s="13">
        <v>29009.073779999999</v>
      </c>
      <c r="E8" s="9">
        <f t="shared" si="0"/>
        <v>17.5880783885558</v>
      </c>
      <c r="F8" s="13">
        <v>13949.60153</v>
      </c>
      <c r="G8" s="7">
        <f t="shared" si="1"/>
        <v>207.95628977367642</v>
      </c>
    </row>
    <row r="9" spans="1:7" ht="20.25" customHeight="1" thickBot="1" x14ac:dyDescent="0.3">
      <c r="A9" s="2" t="s">
        <v>11</v>
      </c>
      <c r="B9" s="5" t="s">
        <v>27</v>
      </c>
      <c r="C9" s="26">
        <v>842</v>
      </c>
      <c r="D9" s="12">
        <v>58.045540000000003</v>
      </c>
      <c r="E9" s="8">
        <f t="shared" si="0"/>
        <v>6.8937695961995251</v>
      </c>
      <c r="F9" s="12">
        <v>41.500160000000001</v>
      </c>
      <c r="G9" s="7">
        <f t="shared" si="1"/>
        <v>139.86823183332305</v>
      </c>
    </row>
    <row r="10" spans="1:7" ht="19.5" customHeight="1" thickBot="1" x14ac:dyDescent="0.3">
      <c r="A10" s="2" t="s">
        <v>12</v>
      </c>
      <c r="B10" s="5" t="s">
        <v>28</v>
      </c>
      <c r="C10" s="26">
        <v>1200</v>
      </c>
      <c r="D10" s="12">
        <v>0</v>
      </c>
      <c r="E10" s="8">
        <f t="shared" si="0"/>
        <v>0</v>
      </c>
      <c r="F10" s="12">
        <v>0</v>
      </c>
      <c r="G10" s="7"/>
    </row>
    <row r="11" spans="1:7" ht="24" customHeight="1" thickBot="1" x14ac:dyDescent="0.3">
      <c r="A11" s="2" t="s">
        <v>13</v>
      </c>
      <c r="B11" s="5" t="s">
        <v>29</v>
      </c>
      <c r="C11" s="26">
        <v>149998.15708</v>
      </c>
      <c r="D11" s="12">
        <v>6415.3178900000003</v>
      </c>
      <c r="E11" s="8">
        <f t="shared" si="0"/>
        <v>4.2769311402795802</v>
      </c>
      <c r="F11" s="12">
        <v>4702.3819700000004</v>
      </c>
      <c r="G11" s="7">
        <f t="shared" si="1"/>
        <v>136.42698383347195</v>
      </c>
    </row>
    <row r="12" spans="1:7" ht="21" customHeight="1" thickBot="1" x14ac:dyDescent="0.3">
      <c r="A12" s="2" t="s">
        <v>14</v>
      </c>
      <c r="B12" s="5" t="s">
        <v>30</v>
      </c>
      <c r="C12" s="26">
        <v>41509</v>
      </c>
      <c r="D12" s="12">
        <v>0</v>
      </c>
      <c r="E12" s="8">
        <f t="shared" si="0"/>
        <v>0</v>
      </c>
      <c r="F12" s="12">
        <v>23143.1574</v>
      </c>
      <c r="G12" s="7">
        <f t="shared" si="1"/>
        <v>0</v>
      </c>
    </row>
    <row r="13" spans="1:7" ht="24" customHeight="1" thickBot="1" x14ac:dyDescent="0.3">
      <c r="A13" s="2" t="s">
        <v>15</v>
      </c>
      <c r="B13" s="5" t="s">
        <v>41</v>
      </c>
      <c r="C13" s="26">
        <v>109841.41</v>
      </c>
      <c r="D13" s="12">
        <v>0</v>
      </c>
      <c r="E13" s="8">
        <f t="shared" si="0"/>
        <v>0</v>
      </c>
      <c r="F13" s="12">
        <v>8.4411799999999992</v>
      </c>
      <c r="G13" s="7">
        <f t="shared" si="1"/>
        <v>0</v>
      </c>
    </row>
    <row r="14" spans="1:7" ht="18" customHeight="1" thickBot="1" x14ac:dyDescent="0.3">
      <c r="A14" s="2" t="s">
        <v>16</v>
      </c>
      <c r="B14" s="5" t="s">
        <v>31</v>
      </c>
      <c r="C14" s="26">
        <v>44381.8</v>
      </c>
      <c r="D14" s="12">
        <v>0</v>
      </c>
      <c r="E14" s="8">
        <f t="shared" si="0"/>
        <v>0</v>
      </c>
      <c r="F14" s="12">
        <v>0</v>
      </c>
      <c r="G14" s="7"/>
    </row>
    <row r="15" spans="1:7" ht="24" customHeight="1" thickBot="1" x14ac:dyDescent="0.3">
      <c r="A15" s="2" t="s">
        <v>17</v>
      </c>
      <c r="B15" s="5" t="s">
        <v>32</v>
      </c>
      <c r="C15" s="26">
        <v>569414.65749000001</v>
      </c>
      <c r="D15" s="12">
        <v>61223.918100000003</v>
      </c>
      <c r="E15" s="8">
        <f t="shared" si="0"/>
        <v>10.752079753246466</v>
      </c>
      <c r="F15" s="12">
        <v>52280.736040000003</v>
      </c>
      <c r="G15" s="7">
        <f t="shared" si="1"/>
        <v>117.10607527246282</v>
      </c>
    </row>
    <row r="16" spans="1:7" ht="36" customHeight="1" thickBot="1" x14ac:dyDescent="0.3">
      <c r="A16" s="2" t="s">
        <v>18</v>
      </c>
      <c r="B16" s="5" t="s">
        <v>33</v>
      </c>
      <c r="C16" s="26">
        <v>74268.842999999993</v>
      </c>
      <c r="D16" s="12">
        <v>4721.5781999999999</v>
      </c>
      <c r="E16" s="8">
        <f t="shared" si="0"/>
        <v>6.3574145082615612</v>
      </c>
      <c r="F16" s="12">
        <v>3663.2023199999999</v>
      </c>
      <c r="G16" s="7">
        <f t="shared" si="1"/>
        <v>128.89209460863194</v>
      </c>
    </row>
    <row r="17" spans="1:7" ht="24" customHeight="1" thickBot="1" x14ac:dyDescent="0.3">
      <c r="A17" s="2" t="s">
        <v>19</v>
      </c>
      <c r="B17" s="5" t="s">
        <v>34</v>
      </c>
      <c r="C17" s="26">
        <v>210286.90299999999</v>
      </c>
      <c r="D17" s="12">
        <v>6326.9154200000003</v>
      </c>
      <c r="E17" s="8">
        <f t="shared" si="0"/>
        <v>3.0087063577135855</v>
      </c>
      <c r="F17" s="25">
        <v>96491.220400000006</v>
      </c>
      <c r="G17" s="7">
        <f t="shared" si="1"/>
        <v>6.5569855928571092</v>
      </c>
    </row>
    <row r="18" spans="1:7" ht="21.75" customHeight="1" thickBot="1" x14ac:dyDescent="0.3">
      <c r="A18" s="2" t="s">
        <v>20</v>
      </c>
      <c r="B18" s="5" t="s">
        <v>35</v>
      </c>
      <c r="C18" s="26">
        <v>87356.53</v>
      </c>
      <c r="D18" s="12">
        <v>8345.3080200000004</v>
      </c>
      <c r="E18" s="8">
        <f t="shared" si="0"/>
        <v>9.5531587850387378</v>
      </c>
      <c r="F18" s="25">
        <v>8015.5859700000001</v>
      </c>
      <c r="G18" s="7">
        <f t="shared" si="1"/>
        <v>104.11351149166204</v>
      </c>
    </row>
    <row r="19" spans="1:7" ht="21.75" customHeight="1" thickBot="1" x14ac:dyDescent="0.3">
      <c r="A19" s="2" t="s">
        <v>43</v>
      </c>
      <c r="B19" s="5" t="s">
        <v>44</v>
      </c>
      <c r="C19" s="26">
        <v>0</v>
      </c>
      <c r="D19" s="12">
        <v>0</v>
      </c>
      <c r="E19" s="8"/>
      <c r="F19" s="25">
        <v>33.000500000000002</v>
      </c>
      <c r="G19" s="7">
        <f t="shared" si="1"/>
        <v>0</v>
      </c>
    </row>
    <row r="20" spans="1:7" ht="24" customHeight="1" thickBot="1" x14ac:dyDescent="0.3">
      <c r="A20" s="2" t="s">
        <v>21</v>
      </c>
      <c r="B20" s="5" t="s">
        <v>36</v>
      </c>
      <c r="C20" s="26">
        <v>423699.48329</v>
      </c>
      <c r="D20" s="12">
        <v>22977.725859999999</v>
      </c>
      <c r="E20" s="8">
        <f t="shared" si="0"/>
        <v>5.423118688174787</v>
      </c>
      <c r="F20" s="25">
        <v>20391.50001</v>
      </c>
      <c r="G20" s="7">
        <f t="shared" si="1"/>
        <v>112.68286221578458</v>
      </c>
    </row>
    <row r="21" spans="1:7" ht="24" customHeight="1" thickBot="1" x14ac:dyDescent="0.3">
      <c r="A21" s="2" t="s">
        <v>22</v>
      </c>
      <c r="B21" s="5" t="s">
        <v>37</v>
      </c>
      <c r="C21" s="26">
        <v>2071570.82</v>
      </c>
      <c r="D21" s="12">
        <v>22145.074700000001</v>
      </c>
      <c r="E21" s="8">
        <f t="shared" si="0"/>
        <v>1.0689991617086014</v>
      </c>
      <c r="F21" s="25">
        <v>0</v>
      </c>
      <c r="G21" s="7"/>
    </row>
    <row r="22" spans="1:7" ht="15.75" thickBot="1" x14ac:dyDescent="0.3">
      <c r="A22" s="19"/>
      <c r="B22" s="20" t="s">
        <v>4</v>
      </c>
      <c r="C22" s="21">
        <f>SUM(C4:C21)</f>
        <v>6971319.6204700004</v>
      </c>
      <c r="D22" s="21">
        <f>SUM(D4:D21)</f>
        <v>415771.02054999996</v>
      </c>
      <c r="E22" s="22">
        <f t="shared" ref="E22:E24" si="2">D22/C22*100</f>
        <v>5.9640217804555204</v>
      </c>
      <c r="F22" s="21">
        <f>SUM(F4:F21)</f>
        <v>445338.82453000004</v>
      </c>
      <c r="G22" s="22">
        <f>D22/F22*100</f>
        <v>93.360604925652908</v>
      </c>
    </row>
    <row r="23" spans="1:7" ht="15.75" thickBot="1" x14ac:dyDescent="0.3">
      <c r="A23" s="2"/>
      <c r="B23" s="3" t="s">
        <v>5</v>
      </c>
      <c r="C23" s="28">
        <v>91499.243199999997</v>
      </c>
      <c r="D23" s="29">
        <v>2560.17371</v>
      </c>
      <c r="E23" s="8">
        <f t="shared" si="2"/>
        <v>2.7980271972347857</v>
      </c>
      <c r="F23" s="29">
        <v>1697.38778</v>
      </c>
      <c r="G23" s="7">
        <f>D23/F23*100</f>
        <v>150.83021924430255</v>
      </c>
    </row>
    <row r="24" spans="1:7" ht="15.75" thickBot="1" x14ac:dyDescent="0.3">
      <c r="A24" s="14"/>
      <c r="B24" s="15" t="s">
        <v>6</v>
      </c>
      <c r="C24" s="16">
        <f>SUM(C22:C23)</f>
        <v>7062818.8636700008</v>
      </c>
      <c r="D24" s="16">
        <f>SUM(D22:D23)</f>
        <v>418331.19425999996</v>
      </c>
      <c r="E24" s="17">
        <f t="shared" si="2"/>
        <v>5.9230061301986385</v>
      </c>
      <c r="F24" s="16">
        <f>SUM(F22:F23)</f>
        <v>447036.21231000003</v>
      </c>
      <c r="G24" s="17">
        <f t="shared" ref="G24" si="3">D24/F24*100</f>
        <v>93.578815930443142</v>
      </c>
    </row>
    <row r="25" spans="1:7" x14ac:dyDescent="0.25">
      <c r="F25" s="10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2024-03-12T09:20:20Z</dcterms:modified>
</cp:coreProperties>
</file>